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202300"/>
  <xr:revisionPtr revIDLastSave="0" documentId="8_{4176E47C-B37B-41FE-8139-9A43FC9F5038}" xr6:coauthVersionLast="47" xr6:coauthVersionMax="47" xr10:uidLastSave="{00000000-0000-0000-0000-000000000000}"/>
  <bookViews>
    <workbookView xWindow="-108" yWindow="-108" windowWidth="23256" windowHeight="12456" xr2:uid="{D5D38290-1C4A-4342-B818-153CF2AA6BF8}"/>
  </bookViews>
  <sheets>
    <sheet name="Instruções iniciais" sheetId="2" r:id="rId1"/>
    <sheet name="Sumário" sheetId="5" r:id="rId2"/>
    <sheet name="Mapeamento e Análise" sheetId="3" r:id="rId3"/>
    <sheet name="Gráfico Priorização" sheetId="4" r:id="rId4"/>
    <sheet name="Análise Priorização" sheetId="6" r:id="rId5"/>
    <sheet name="Plano de Engajamento" sheetId="7" r:id="rId6"/>
  </sheets>
  <definedNames>
    <definedName name="_xlnm._FilterDatabase" localSheetId="2" hidden="1">'Mapeamento e Análise'!$A$6:$A$36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7" l="1"/>
  <c r="F52" i="7"/>
  <c r="U57" i="3"/>
  <c r="T57" i="3"/>
  <c r="W57" i="3" s="1"/>
  <c r="A5" i="7"/>
  <c r="B5" i="7"/>
  <c r="C5" i="7"/>
  <c r="D5" i="7"/>
  <c r="A6" i="7"/>
  <c r="B6" i="7"/>
  <c r="C6" i="7"/>
  <c r="D6" i="7"/>
  <c r="A7" i="7"/>
  <c r="B7" i="7"/>
  <c r="C7" i="7"/>
  <c r="D7" i="7"/>
  <c r="A8" i="7"/>
  <c r="B8" i="7"/>
  <c r="C8" i="7"/>
  <c r="D8" i="7"/>
  <c r="A9" i="7"/>
  <c r="B9" i="7"/>
  <c r="C9" i="7"/>
  <c r="D9" i="7"/>
  <c r="A10" i="7"/>
  <c r="B10" i="7"/>
  <c r="C10" i="7"/>
  <c r="D10" i="7"/>
  <c r="A11" i="7"/>
  <c r="B11" i="7"/>
  <c r="C11" i="7"/>
  <c r="D11" i="7"/>
  <c r="A12" i="7"/>
  <c r="B12" i="7"/>
  <c r="C12" i="7"/>
  <c r="D12" i="7"/>
  <c r="A13" i="7"/>
  <c r="B13" i="7"/>
  <c r="C13" i="7"/>
  <c r="D13" i="7"/>
  <c r="A14" i="7"/>
  <c r="B14" i="7"/>
  <c r="C14" i="7"/>
  <c r="D14" i="7"/>
  <c r="A15" i="7"/>
  <c r="B15" i="7"/>
  <c r="C15" i="7"/>
  <c r="D15" i="7"/>
  <c r="A16" i="7"/>
  <c r="B16" i="7"/>
  <c r="C16" i="7"/>
  <c r="D16" i="7"/>
  <c r="A17" i="7"/>
  <c r="B17" i="7"/>
  <c r="C17" i="7"/>
  <c r="D17" i="7"/>
  <c r="A18" i="7"/>
  <c r="B18" i="7"/>
  <c r="C18" i="7"/>
  <c r="D18" i="7"/>
  <c r="A19" i="7"/>
  <c r="B19" i="7"/>
  <c r="C19" i="7"/>
  <c r="D19" i="7"/>
  <c r="A20" i="7"/>
  <c r="B20" i="7"/>
  <c r="C20" i="7"/>
  <c r="D20" i="7"/>
  <c r="A21" i="7"/>
  <c r="B21" i="7"/>
  <c r="C21" i="7"/>
  <c r="D21" i="7"/>
  <c r="A22" i="7"/>
  <c r="B22" i="7"/>
  <c r="C22" i="7"/>
  <c r="D22" i="7"/>
  <c r="A23" i="7"/>
  <c r="B23" i="7"/>
  <c r="C23" i="7"/>
  <c r="D23" i="7"/>
  <c r="A24" i="7"/>
  <c r="B24" i="7"/>
  <c r="C24" i="7"/>
  <c r="D24" i="7"/>
  <c r="A25" i="7"/>
  <c r="B25" i="7"/>
  <c r="C25" i="7"/>
  <c r="D25" i="7"/>
  <c r="A26" i="7"/>
  <c r="B26" i="7"/>
  <c r="C26" i="7"/>
  <c r="D26" i="7"/>
  <c r="A27" i="7"/>
  <c r="B27" i="7"/>
  <c r="C27" i="7"/>
  <c r="D27" i="7"/>
  <c r="A28" i="7"/>
  <c r="B28" i="7"/>
  <c r="C28" i="7"/>
  <c r="D28" i="7"/>
  <c r="A29" i="7"/>
  <c r="B29" i="7"/>
  <c r="C29" i="7"/>
  <c r="D29" i="7"/>
  <c r="A30" i="7"/>
  <c r="B30" i="7"/>
  <c r="C30" i="7"/>
  <c r="D30" i="7"/>
  <c r="A31" i="7"/>
  <c r="B31" i="7"/>
  <c r="C31" i="7"/>
  <c r="D31" i="7"/>
  <c r="A32" i="7"/>
  <c r="B32" i="7"/>
  <c r="C32" i="7"/>
  <c r="D32" i="7"/>
  <c r="A33" i="7"/>
  <c r="B33" i="7"/>
  <c r="C33" i="7"/>
  <c r="D33" i="7"/>
  <c r="A34" i="7"/>
  <c r="B34" i="7"/>
  <c r="C34" i="7"/>
  <c r="D34" i="7"/>
  <c r="A35" i="7"/>
  <c r="B35" i="7"/>
  <c r="C35" i="7"/>
  <c r="D35" i="7"/>
  <c r="A36" i="7"/>
  <c r="B36" i="7"/>
  <c r="C36" i="7"/>
  <c r="D36" i="7"/>
  <c r="A37" i="7"/>
  <c r="B37" i="7"/>
  <c r="C37" i="7"/>
  <c r="D37" i="7"/>
  <c r="A38" i="7"/>
  <c r="B38" i="7"/>
  <c r="C38" i="7"/>
  <c r="D38" i="7"/>
  <c r="A39" i="7"/>
  <c r="B39" i="7"/>
  <c r="C39" i="7"/>
  <c r="D39" i="7"/>
  <c r="A40" i="7"/>
  <c r="B40" i="7"/>
  <c r="C40" i="7"/>
  <c r="D40" i="7"/>
  <c r="A41" i="7"/>
  <c r="B41" i="7"/>
  <c r="C41" i="7"/>
  <c r="D41" i="7"/>
  <c r="A42" i="7"/>
  <c r="B42" i="7"/>
  <c r="C42" i="7"/>
  <c r="D42" i="7"/>
  <c r="A43" i="7"/>
  <c r="B43" i="7"/>
  <c r="C43" i="7"/>
  <c r="D43" i="7"/>
  <c r="A44" i="7"/>
  <c r="B44" i="7"/>
  <c r="C44" i="7"/>
  <c r="D44" i="7"/>
  <c r="A45" i="7"/>
  <c r="B45" i="7"/>
  <c r="C45" i="7"/>
  <c r="D45" i="7"/>
  <c r="A46" i="7"/>
  <c r="B46" i="7"/>
  <c r="C46" i="7"/>
  <c r="D46" i="7"/>
  <c r="A47" i="7"/>
  <c r="B47" i="7"/>
  <c r="C47" i="7"/>
  <c r="D47" i="7"/>
  <c r="A48" i="7"/>
  <c r="B48" i="7"/>
  <c r="C48" i="7"/>
  <c r="D48" i="7"/>
  <c r="A49" i="7"/>
  <c r="B49" i="7"/>
  <c r="C49" i="7"/>
  <c r="D49" i="7"/>
  <c r="A50" i="7"/>
  <c r="B50" i="7"/>
  <c r="C50" i="7"/>
  <c r="D50" i="7"/>
  <c r="A51" i="7"/>
  <c r="B51" i="7"/>
  <c r="C51" i="7"/>
  <c r="D51" i="7"/>
  <c r="A52" i="7"/>
  <c r="B52" i="7"/>
  <c r="C52" i="7"/>
  <c r="D52" i="7"/>
  <c r="A53" i="7"/>
  <c r="B53" i="7"/>
  <c r="C53" i="7"/>
  <c r="D53" i="7"/>
  <c r="A54" i="7"/>
  <c r="B54" i="7"/>
  <c r="C54" i="7"/>
  <c r="D54" i="7"/>
  <c r="A55" i="7"/>
  <c r="B55" i="7"/>
  <c r="C55" i="7"/>
  <c r="D55" i="7"/>
  <c r="A56" i="7"/>
  <c r="B56" i="7"/>
  <c r="C56" i="7"/>
  <c r="D56" i="7"/>
  <c r="K6" i="3"/>
  <c r="T6" i="3"/>
  <c r="W6" i="3" s="1"/>
  <c r="U6" i="3"/>
  <c r="V6" i="3"/>
  <c r="K7" i="3"/>
  <c r="T7" i="3"/>
  <c r="W7" i="3" s="1"/>
  <c r="U7" i="3"/>
  <c r="V7" i="3"/>
  <c r="K8" i="3"/>
  <c r="T8" i="3"/>
  <c r="W8" i="3" s="1"/>
  <c r="X8" i="3" s="1"/>
  <c r="U8" i="3"/>
  <c r="V8" i="3"/>
  <c r="K9" i="3"/>
  <c r="T9" i="3"/>
  <c r="U9" i="3"/>
  <c r="V9" i="3"/>
  <c r="W9" i="3"/>
  <c r="K10" i="3"/>
  <c r="T10" i="3"/>
  <c r="W10" i="3" s="1"/>
  <c r="U10" i="3"/>
  <c r="V10" i="3"/>
  <c r="K11" i="3"/>
  <c r="T11" i="3"/>
  <c r="W11" i="3" s="1"/>
  <c r="U11" i="3"/>
  <c r="V11" i="3"/>
  <c r="K12" i="3"/>
  <c r="T12" i="3"/>
  <c r="U12" i="3"/>
  <c r="V12" i="3"/>
  <c r="W12" i="3"/>
  <c r="X12" i="3"/>
  <c r="F11" i="7" s="1"/>
  <c r="K13" i="3"/>
  <c r="T13" i="3"/>
  <c r="W13" i="3" s="1"/>
  <c r="U13" i="3"/>
  <c r="V13" i="3"/>
  <c r="K14" i="3"/>
  <c r="T14" i="3"/>
  <c r="W14" i="3" s="1"/>
  <c r="U14" i="3"/>
  <c r="V14" i="3"/>
  <c r="K15" i="3"/>
  <c r="T15" i="3"/>
  <c r="U15" i="3"/>
  <c r="V15" i="3"/>
  <c r="W15" i="3"/>
  <c r="X15" i="3" s="1"/>
  <c r="F14" i="7" s="1"/>
  <c r="K16" i="3"/>
  <c r="T16" i="3"/>
  <c r="W16" i="3" s="1"/>
  <c r="X16" i="3" s="1"/>
  <c r="F15" i="7" s="1"/>
  <c r="U16" i="3"/>
  <c r="V16" i="3"/>
  <c r="K17" i="3"/>
  <c r="T17" i="3"/>
  <c r="W17" i="3" s="1"/>
  <c r="U17" i="3"/>
  <c r="V17" i="3"/>
  <c r="K18" i="3"/>
  <c r="T18" i="3"/>
  <c r="W18" i="3" s="1"/>
  <c r="U18" i="3"/>
  <c r="V18" i="3"/>
  <c r="K19" i="3"/>
  <c r="T19" i="3"/>
  <c r="U19" i="3"/>
  <c r="V19" i="3"/>
  <c r="W19" i="3"/>
  <c r="K20" i="3"/>
  <c r="T20" i="3"/>
  <c r="U20" i="3"/>
  <c r="V20" i="3"/>
  <c r="W20" i="3"/>
  <c r="K21" i="3"/>
  <c r="T21" i="3"/>
  <c r="W21" i="3" s="1"/>
  <c r="X21" i="3" s="1"/>
  <c r="F20" i="7" s="1"/>
  <c r="U21" i="3"/>
  <c r="V21" i="3"/>
  <c r="K22" i="3"/>
  <c r="T22" i="3"/>
  <c r="U22" i="3"/>
  <c r="V22" i="3"/>
  <c r="W22" i="3"/>
  <c r="X22" i="3"/>
  <c r="F21" i="7" s="1"/>
  <c r="K23" i="3"/>
  <c r="T23" i="3"/>
  <c r="U23" i="3"/>
  <c r="V23" i="3"/>
  <c r="W23" i="3"/>
  <c r="K24" i="3"/>
  <c r="T24" i="3"/>
  <c r="W24" i="3" s="1"/>
  <c r="U24" i="3"/>
  <c r="V24" i="3"/>
  <c r="X24" i="3" s="1"/>
  <c r="F23" i="7" s="1"/>
  <c r="K25" i="3"/>
  <c r="T25" i="3"/>
  <c r="U25" i="3"/>
  <c r="V25" i="3"/>
  <c r="W25" i="3"/>
  <c r="X25" i="3" s="1"/>
  <c r="F24" i="7" s="1"/>
  <c r="K26" i="3"/>
  <c r="T26" i="3"/>
  <c r="W26" i="3" s="1"/>
  <c r="U26" i="3"/>
  <c r="V26" i="3"/>
  <c r="K27" i="3"/>
  <c r="T27" i="3"/>
  <c r="U27" i="3"/>
  <c r="V27" i="3"/>
  <c r="W27" i="3"/>
  <c r="K28" i="3"/>
  <c r="T28" i="3"/>
  <c r="W28" i="3" s="1"/>
  <c r="U28" i="3"/>
  <c r="V28" i="3"/>
  <c r="K29" i="3"/>
  <c r="T29" i="3"/>
  <c r="U29" i="3"/>
  <c r="V29" i="3"/>
  <c r="W29" i="3"/>
  <c r="K30" i="3"/>
  <c r="T30" i="3"/>
  <c r="U30" i="3"/>
  <c r="V30" i="3"/>
  <c r="W30" i="3"/>
  <c r="X30" i="3"/>
  <c r="F29" i="7" s="1"/>
  <c r="K31" i="3"/>
  <c r="T31" i="3"/>
  <c r="W31" i="3" s="1"/>
  <c r="U31" i="3"/>
  <c r="V31" i="3"/>
  <c r="K32" i="3"/>
  <c r="T32" i="3"/>
  <c r="U32" i="3"/>
  <c r="V32" i="3"/>
  <c r="X32" i="3" s="1"/>
  <c r="F31" i="7" s="1"/>
  <c r="W32" i="3"/>
  <c r="K33" i="3"/>
  <c r="T33" i="3"/>
  <c r="U33" i="3"/>
  <c r="V33" i="3"/>
  <c r="W33" i="3"/>
  <c r="X33" i="3"/>
  <c r="F32" i="7" s="1"/>
  <c r="K34" i="3"/>
  <c r="T34" i="3"/>
  <c r="W34" i="3" s="1"/>
  <c r="U34" i="3"/>
  <c r="V34" i="3"/>
  <c r="K35" i="3"/>
  <c r="T35" i="3"/>
  <c r="W35" i="3" s="1"/>
  <c r="U35" i="3"/>
  <c r="V35" i="3"/>
  <c r="K36" i="3"/>
  <c r="T36" i="3"/>
  <c r="W36" i="3" s="1"/>
  <c r="U36" i="3"/>
  <c r="V36" i="3"/>
  <c r="K37" i="3"/>
  <c r="T37" i="3"/>
  <c r="W37" i="3" s="1"/>
  <c r="U37" i="3"/>
  <c r="V37" i="3"/>
  <c r="K38" i="3"/>
  <c r="T38" i="3"/>
  <c r="W38" i="3" s="1"/>
  <c r="U38" i="3"/>
  <c r="V38" i="3"/>
  <c r="K39" i="3"/>
  <c r="T39" i="3"/>
  <c r="U39" i="3"/>
  <c r="V39" i="3"/>
  <c r="W39" i="3"/>
  <c r="K40" i="3"/>
  <c r="T40" i="3"/>
  <c r="U40" i="3"/>
  <c r="V40" i="3"/>
  <c r="W40" i="3"/>
  <c r="X40" i="3"/>
  <c r="F39" i="7" s="1"/>
  <c r="K41" i="3"/>
  <c r="T41" i="3"/>
  <c r="W41" i="3" s="1"/>
  <c r="U41" i="3"/>
  <c r="V41" i="3"/>
  <c r="K42" i="3"/>
  <c r="T42" i="3"/>
  <c r="U42" i="3"/>
  <c r="V42" i="3"/>
  <c r="W42" i="3"/>
  <c r="X42" i="3" s="1"/>
  <c r="F41" i="7" s="1"/>
  <c r="K43" i="3"/>
  <c r="T43" i="3"/>
  <c r="W43" i="3" s="1"/>
  <c r="X43" i="3" s="1"/>
  <c r="F42" i="7" s="1"/>
  <c r="U43" i="3"/>
  <c r="V43" i="3"/>
  <c r="K44" i="3"/>
  <c r="T44" i="3"/>
  <c r="W44" i="3" s="1"/>
  <c r="U44" i="3"/>
  <c r="V44" i="3"/>
  <c r="X44" i="3" s="1"/>
  <c r="F43" i="7" s="1"/>
  <c r="K45" i="3"/>
  <c r="T45" i="3"/>
  <c r="U45" i="3"/>
  <c r="V45" i="3"/>
  <c r="W45" i="3"/>
  <c r="K46" i="3"/>
  <c r="T46" i="3"/>
  <c r="W46" i="3" s="1"/>
  <c r="U46" i="3"/>
  <c r="V46" i="3"/>
  <c r="K47" i="3"/>
  <c r="T47" i="3"/>
  <c r="U47" i="3"/>
  <c r="V47" i="3"/>
  <c r="W47" i="3"/>
  <c r="K48" i="3"/>
  <c r="T48" i="3"/>
  <c r="W48" i="3" s="1"/>
  <c r="U48" i="3"/>
  <c r="V48" i="3"/>
  <c r="K49" i="3"/>
  <c r="T49" i="3"/>
  <c r="U49" i="3"/>
  <c r="V49" i="3"/>
  <c r="X49" i="3" s="1"/>
  <c r="F48" i="7" s="1"/>
  <c r="W49" i="3"/>
  <c r="K50" i="3"/>
  <c r="T50" i="3"/>
  <c r="U50" i="3"/>
  <c r="V50" i="3"/>
  <c r="W50" i="3"/>
  <c r="X50" i="3" s="1"/>
  <c r="F49" i="7" s="1"/>
  <c r="K51" i="3"/>
  <c r="T51" i="3"/>
  <c r="W51" i="3" s="1"/>
  <c r="U51" i="3"/>
  <c r="V51" i="3"/>
  <c r="K52" i="3"/>
  <c r="T52" i="3"/>
  <c r="W52" i="3" s="1"/>
  <c r="X52" i="3" s="1"/>
  <c r="F51" i="7" s="1"/>
  <c r="U52" i="3"/>
  <c r="V52" i="3"/>
  <c r="K53" i="3"/>
  <c r="T53" i="3"/>
  <c r="U53" i="3"/>
  <c r="V53" i="3"/>
  <c r="W53" i="3"/>
  <c r="X53" i="3" s="1"/>
  <c r="K54" i="3"/>
  <c r="T54" i="3"/>
  <c r="W54" i="3" s="1"/>
  <c r="U54" i="3"/>
  <c r="V54" i="3"/>
  <c r="X54" i="3" s="1"/>
  <c r="F53" i="7" s="1"/>
  <c r="K55" i="3"/>
  <c r="T55" i="3"/>
  <c r="U55" i="3"/>
  <c r="V55" i="3"/>
  <c r="W55" i="3"/>
  <c r="X55" i="3"/>
  <c r="F54" i="7" s="1"/>
  <c r="K56" i="3"/>
  <c r="T56" i="3"/>
  <c r="W56" i="3" s="1"/>
  <c r="U56" i="3"/>
  <c r="V56" i="3"/>
  <c r="K57" i="3"/>
  <c r="V57" i="3"/>
  <c r="X9" i="3" l="1"/>
  <c r="F8" i="7" s="1"/>
  <c r="X39" i="3"/>
  <c r="F38" i="7" s="1"/>
  <c r="X17" i="3"/>
  <c r="F16" i="7" s="1"/>
  <c r="X47" i="3"/>
  <c r="F46" i="7" s="1"/>
  <c r="X19" i="3"/>
  <c r="F18" i="7" s="1"/>
  <c r="X27" i="3"/>
  <c r="F26" i="7" s="1"/>
  <c r="X29" i="3"/>
  <c r="F28" i="7" s="1"/>
  <c r="X45" i="3"/>
  <c r="F44" i="7" s="1"/>
  <c r="X37" i="3"/>
  <c r="F36" i="7" s="1"/>
  <c r="X20" i="3"/>
  <c r="F19" i="7" s="1"/>
  <c r="X23" i="3"/>
  <c r="F22" i="7" s="1"/>
  <c r="X14" i="3"/>
  <c r="F13" i="7" s="1"/>
  <c r="X56" i="3"/>
  <c r="F55" i="7" s="1"/>
  <c r="X28" i="3"/>
  <c r="F27" i="7" s="1"/>
  <c r="X26" i="3"/>
  <c r="F25" i="7" s="1"/>
  <c r="X18" i="3"/>
  <c r="F17" i="7" s="1"/>
  <c r="X48" i="3"/>
  <c r="F47" i="7" s="1"/>
  <c r="X10" i="3"/>
  <c r="F9" i="7" s="1"/>
  <c r="X13" i="3"/>
  <c r="F12" i="7" s="1"/>
  <c r="X46" i="3"/>
  <c r="F45" i="7" s="1"/>
  <c r="X38" i="3"/>
  <c r="F37" i="7" s="1"/>
  <c r="X36" i="3"/>
  <c r="F35" i="7" s="1"/>
  <c r="X31" i="3"/>
  <c r="F30" i="7" s="1"/>
  <c r="X51" i="3"/>
  <c r="F50" i="7" s="1"/>
  <c r="X41" i="3"/>
  <c r="F40" i="7" s="1"/>
  <c r="X35" i="3"/>
  <c r="F34" i="7" s="1"/>
  <c r="X11" i="3"/>
  <c r="F10" i="7" s="1"/>
  <c r="X57" i="3"/>
  <c r="F56" i="7" s="1"/>
  <c r="X7" i="3"/>
  <c r="F6" i="7" s="1"/>
  <c r="X6" i="3"/>
  <c r="F5" i="7" s="1"/>
  <c r="X34" i="3"/>
  <c r="F33" i="7" s="1"/>
</calcChain>
</file>

<file path=xl/sharedStrings.xml><?xml version="1.0" encoding="utf-8"?>
<sst xmlns="http://schemas.openxmlformats.org/spreadsheetml/2006/main" count="78" uniqueCount="76">
  <si>
    <t>Se precisar de ajuda, entre em contato com a SocialX: socialx@socialx.eco.br ou whatsapp (31) 98761-3138</t>
  </si>
  <si>
    <t>Defina uma frequência para avaliação dos resultados do Plano</t>
  </si>
  <si>
    <t>Monitore o seu progresso</t>
  </si>
  <si>
    <t>Treine o time envolvido na execução do plano e inicie as atividades</t>
  </si>
  <si>
    <t>Breve descritivo dos objetivos pretendidos com a comunicação</t>
  </si>
  <si>
    <t>Frequência das interações (semanal, quinzenal, mensal, bimestral, etc.). Isso pode variar de acordo com o grau de prioridade do stakeholder.</t>
  </si>
  <si>
    <t>Canal de comunicação a ser empregado nas interações (comunicação face a face, email, SMS, aplicativo de mensagens, reuniões, boletins informativos, etc.)</t>
  </si>
  <si>
    <t>Prioridade de comunicação com o stakeholder</t>
  </si>
  <si>
    <t>Áreas de interesse/influência do stakeholder</t>
  </si>
  <si>
    <t>Cargo/função do stakeholder</t>
  </si>
  <si>
    <t>Características do seu público</t>
  </si>
  <si>
    <t>Defina/organize as estratégias de comunicação que serão direcionadas a cada um dos stakeholders, considerando:</t>
  </si>
  <si>
    <t>Identifique os stakeholders prioritários e adicione-os na planilha "Plano de Engajamento".</t>
  </si>
  <si>
    <t>Antes de elaborar o seu Plano de Engajamento, identifique e analise suas partes interessadas (planilha - Mapeamento e Análise).</t>
  </si>
  <si>
    <t>Etapas - Plano de Engajamento de Stakeholders</t>
  </si>
  <si>
    <t>Público interno</t>
  </si>
  <si>
    <t>Instituições representativas, de classe e fomento</t>
  </si>
  <si>
    <t>Mídias locais</t>
  </si>
  <si>
    <t>Comunidade</t>
  </si>
  <si>
    <t>Liderança religiosa</t>
  </si>
  <si>
    <t>Liderança/figura pública de referência</t>
  </si>
  <si>
    <t>Poder público federal</t>
  </si>
  <si>
    <t>Poder público estadual</t>
  </si>
  <si>
    <t>Autarquia estadual/federal</t>
  </si>
  <si>
    <t>Proprietário/superficiário</t>
  </si>
  <si>
    <t>Poder público municipal - legislativo</t>
  </si>
  <si>
    <t>Poder público municipal - executivo</t>
  </si>
  <si>
    <t>PRIORIDADE DO STAKEHOLDER</t>
  </si>
  <si>
    <t>PODER/INFLUÊNCIA</t>
  </si>
  <si>
    <t>POSICIONAMENTO</t>
  </si>
  <si>
    <t>STAKEHOLDER</t>
  </si>
  <si>
    <t>CLASSIFICAÇÃO - PÚBLICO</t>
  </si>
  <si>
    <t>MUNICÍPIO</t>
  </si>
  <si>
    <t>INSTITUIÇÃO</t>
  </si>
  <si>
    <t>CARGO/FUNÇÃO</t>
  </si>
  <si>
    <t>NOME</t>
  </si>
  <si>
    <t>CÓDIGO</t>
  </si>
  <si>
    <t>Score</t>
  </si>
  <si>
    <t>O stakeholder possui relações com autoridades locais, estaduais ou federais que possam impactar o projeto?</t>
  </si>
  <si>
    <t>O stakeholder é acadêmico, (professor, aluno, pesquisador, membro de grupo de trabalho/pesquisa) e se engaja com assuntos de interesse comunitário?</t>
  </si>
  <si>
    <t>O stakeholder participa ativamente de algum movimento social ou ambiental (defesa de minorias ou do meio ambiente)?</t>
  </si>
  <si>
    <t>O stakeholder possui capacidade de se comunicar com um grande número de pessoas? (Digital influencer, jornalista, radialista, comunicador, blogueiro, etc.)</t>
  </si>
  <si>
    <t>O stakeholder possui capacidade de mobilizar a comunidade local em relação a algum assunto específico?</t>
  </si>
  <si>
    <t>O stakeholder é uma liderança ou figura pública notadamente reconhecida pela comunidade local?</t>
  </si>
  <si>
    <t>O stakeholder possui poder decisório sobre o licenciamento de empreendimentos?</t>
  </si>
  <si>
    <t>O stakeholder exerce cargo no poder público local?</t>
  </si>
  <si>
    <t>Qual o posicionamento apresentado pelo stakeholder em relação ao projeto?</t>
  </si>
  <si>
    <t>O stakeholder elogiou o projeto ou expressou apoio público em reuniões, redes sociais ou mídia?</t>
  </si>
  <si>
    <t>O stakeholder alguma vez atuou de forma contrária ao projeto?</t>
  </si>
  <si>
    <t>O stakeholder apresenta críticas ao projeto ou à companhia?</t>
  </si>
  <si>
    <t>GRAU DE PRIORIZAÇÃO</t>
  </si>
  <si>
    <t>ANÁLISE DE PODER/INFLUÊNCIA</t>
  </si>
  <si>
    <t>ANÁLISE DE POSICIONAMENTO</t>
  </si>
  <si>
    <t>IDENTIFICAÇÃO DOS STAKEHOLDERS</t>
  </si>
  <si>
    <t>MAPEAMENTO E ANÁLISE DE STAKEHOLDERS</t>
  </si>
  <si>
    <t>Ficou com dúvidas? Chame no nosso whatsapp (31) 98761-3138 
ou mande um email para socialx@socialx.eco.br.</t>
  </si>
  <si>
    <t>Gestor responsável</t>
  </si>
  <si>
    <t>Data</t>
  </si>
  <si>
    <t>Estágio atual do projeto</t>
  </si>
  <si>
    <t>Localização</t>
  </si>
  <si>
    <t>Projeto</t>
  </si>
  <si>
    <t>Companhia</t>
  </si>
  <si>
    <t>FICHA TÉCNICA</t>
  </si>
  <si>
    <t>ANÁLISE DE PRIORIZAÇÃO - INTERPRETAÇÃO DO GRÁFICO</t>
  </si>
  <si>
    <t>Informações e dados adicionais</t>
  </si>
  <si>
    <t>Responsável pelas interações</t>
  </si>
  <si>
    <t>Objetivos</t>
  </si>
  <si>
    <t>Frequência</t>
  </si>
  <si>
    <t>Canal de comunicação</t>
  </si>
  <si>
    <t>Grau de prioridade</t>
  </si>
  <si>
    <t>Áreas de influência/interesse</t>
  </si>
  <si>
    <t>Local</t>
  </si>
  <si>
    <t>Nome do stakeholder</t>
  </si>
  <si>
    <t>Cargo/função</t>
  </si>
  <si>
    <t>Público</t>
  </si>
  <si>
    <t>PLANO DE ENGAJAMENTO DE STAKEHOLDERS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</si>
</sst>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Raleway"/>
    </font>
    <font>
      <sz val="11"/>
      <color rgb="FFF2F2F2"/>
      <name val="Aptos Narrow"/>
      <family val="2"/>
      <scheme val="minor"/>
    </font>
    <font>
      <sz val="14"/>
      <color rgb="FFF2F2F2"/>
      <name val="Aptos Narrow"/>
      <family val="2"/>
      <scheme val="minor"/>
    </font>
    <font>
      <sz val="14"/>
      <color rgb="FFF2F2F2"/>
      <name val="Raleway"/>
    </font>
    <font>
      <b/>
      <sz val="14"/>
      <color rgb="FFF2F2F2"/>
      <name val="Raleway"/>
    </font>
    <font>
      <u/>
      <sz val="11"/>
      <color theme="10"/>
      <name val="Aptos Narrow"/>
      <family val="2"/>
      <scheme val="minor"/>
    </font>
    <font>
      <u/>
      <sz val="14"/>
      <color rgb="FFF2F2F2"/>
      <name val="Raleway"/>
    </font>
    <font>
      <sz val="12"/>
      <color rgb="FFF2F2F2"/>
      <name val="Raleway"/>
    </font>
    <font>
      <sz val="11"/>
      <color rgb="FFF2F2F2"/>
      <name val="Raleway"/>
    </font>
    <font>
      <b/>
      <sz val="26"/>
      <color rgb="FF23345F"/>
      <name val="Raleway"/>
    </font>
    <font>
      <b/>
      <sz val="14"/>
      <color rgb="FF23345F"/>
      <name val="Raleway"/>
    </font>
    <font>
      <sz val="11"/>
      <color theme="1"/>
      <name val="Raleway"/>
    </font>
    <font>
      <sz val="11"/>
      <name val="Raleway"/>
    </font>
    <font>
      <sz val="11"/>
      <color rgb="FF000000"/>
      <name val="Raleway"/>
    </font>
    <font>
      <b/>
      <sz val="10"/>
      <color rgb="FF000000"/>
      <name val="Raleway"/>
    </font>
    <font>
      <b/>
      <sz val="11"/>
      <color rgb="FF000000"/>
      <name val="Raleway"/>
    </font>
    <font>
      <b/>
      <sz val="10"/>
      <color rgb="FFFFFFFF"/>
      <name val="Raleway"/>
    </font>
    <font>
      <sz val="10"/>
      <color rgb="FFFFFFFF"/>
      <name val="Raleway"/>
    </font>
    <font>
      <b/>
      <sz val="12"/>
      <color rgb="FFFFFFFF"/>
      <name val="Raleway"/>
    </font>
    <font>
      <b/>
      <sz val="16"/>
      <color rgb="FFFFFFFF"/>
      <name val="Raleway"/>
    </font>
    <font>
      <b/>
      <sz val="20"/>
      <color rgb="FFFFFFFF"/>
      <name val="Raleway"/>
    </font>
    <font>
      <b/>
      <sz val="22"/>
      <color rgb="FFF2F2F2"/>
      <name val="Raleway"/>
    </font>
    <font>
      <b/>
      <sz val="11"/>
      <color rgb="FFF2F2F2"/>
      <name val="Raleway"/>
    </font>
    <font>
      <b/>
      <sz val="14"/>
      <color rgb="FF000000"/>
      <name val="Raleway"/>
    </font>
    <font>
      <b/>
      <sz val="24"/>
      <color rgb="FFF2F2F2"/>
      <name val="Raleway"/>
    </font>
    <font>
      <sz val="11"/>
      <color theme="1"/>
      <name val="Rastanty Cortez"/>
    </font>
    <font>
      <sz val="10"/>
      <color theme="1"/>
      <name val="Raleway"/>
    </font>
    <font>
      <sz val="10"/>
      <color rgb="FF000000"/>
      <name val="Raleway"/>
    </font>
    <font>
      <sz val="12"/>
      <color theme="1"/>
      <name val="Aptos Narrow"/>
      <family val="2"/>
      <scheme val="minor"/>
    </font>
    <font>
      <sz val="12"/>
      <color theme="1"/>
      <name val="Raleway"/>
    </font>
    <font>
      <b/>
      <sz val="12"/>
      <color rgb="FFF2F2F2"/>
      <name val="Raleway"/>
    </font>
    <font>
      <b/>
      <sz val="16"/>
      <color theme="1"/>
      <name val="Raleway"/>
    </font>
  </fonts>
  <fills count="10">
    <fill>
      <patternFill patternType="none"/>
    </fill>
    <fill>
      <patternFill patternType="gray125"/>
    </fill>
    <fill>
      <patternFill patternType="solid">
        <fgColor rgb="FF23345F"/>
        <bgColor indexed="64"/>
      </patternFill>
    </fill>
    <fill>
      <patternFill patternType="solid">
        <fgColor rgb="FF23345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4F698C"/>
        <bgColor indexed="64"/>
      </patternFill>
    </fill>
    <fill>
      <patternFill patternType="solid">
        <fgColor rgb="FFF0F8FF"/>
        <bgColor rgb="FF000000"/>
      </patternFill>
    </fill>
    <fill>
      <patternFill patternType="solid">
        <fgColor rgb="FFF0F8FF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CCD1D9"/>
      </left>
      <right style="thin">
        <color rgb="FFCCD1D9"/>
      </right>
      <top style="thin">
        <color rgb="FFCCD1D9"/>
      </top>
      <bottom style="thin">
        <color rgb="FFCCD1D9"/>
      </bottom>
      <diagonal/>
    </border>
    <border>
      <left style="thin">
        <color rgb="FFCCD1D9"/>
      </left>
      <right style="thin">
        <color rgb="FFCCD1D9"/>
      </right>
      <top/>
      <bottom style="thin">
        <color rgb="FFCCD1D9"/>
      </bottom>
      <diagonal/>
    </border>
    <border>
      <left style="thin">
        <color rgb="FFCCD1D9"/>
      </left>
      <right/>
      <top style="thin">
        <color rgb="FFCCD1D9"/>
      </top>
      <bottom style="thin">
        <color rgb="FFCCD1D9"/>
      </bottom>
      <diagonal/>
    </border>
    <border>
      <left style="thin">
        <color rgb="FFCCD1D9"/>
      </left>
      <right style="thin">
        <color rgb="FFCCD1D9"/>
      </right>
      <top style="thin">
        <color rgb="FFCCD1D9"/>
      </top>
      <bottom/>
      <diagonal/>
    </border>
    <border>
      <left/>
      <right style="thin">
        <color rgb="FFCCD1D9"/>
      </right>
      <top/>
      <bottom style="thin">
        <color rgb="FFCCD1D9"/>
      </bottom>
      <diagonal/>
    </border>
    <border>
      <left/>
      <right/>
      <top/>
      <bottom style="thin">
        <color rgb="FFCCD1D9"/>
      </bottom>
      <diagonal/>
    </border>
    <border>
      <left style="thin">
        <color rgb="FFCCD1D9"/>
      </left>
      <right/>
      <top/>
      <bottom style="thin">
        <color rgb="FFCCD1D9"/>
      </bottom>
      <diagonal/>
    </border>
    <border>
      <left/>
      <right style="thin">
        <color rgb="FFCCD1D9"/>
      </right>
      <top/>
      <bottom/>
      <diagonal/>
    </border>
    <border>
      <left style="thin">
        <color rgb="FFCCD1D9"/>
      </left>
      <right/>
      <top/>
      <bottom/>
      <diagonal/>
    </border>
    <border>
      <left/>
      <right/>
      <top style="thin">
        <color rgb="FFCCD1D9"/>
      </top>
      <bottom/>
      <diagonal/>
    </border>
    <border>
      <left style="thin">
        <color rgb="FFCCD1D9"/>
      </left>
      <right/>
      <top style="thin">
        <color rgb="FFCCD1D9"/>
      </top>
      <bottom/>
      <diagonal/>
    </border>
    <border>
      <left/>
      <right style="thin">
        <color rgb="FFCCD1D9"/>
      </right>
      <top style="thin">
        <color rgb="FFCCD1D9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theme="0"/>
      </bottom>
      <diagonal/>
    </border>
    <border>
      <left style="thin">
        <color theme="4" tint="0.79998168889431442"/>
      </left>
      <right/>
      <top/>
      <bottom/>
      <diagonal/>
    </border>
    <border>
      <left/>
      <right style="thin">
        <color rgb="FFCCD1D9"/>
      </right>
      <top style="thin">
        <color rgb="FFCCD1D9"/>
      </top>
      <bottom style="thin">
        <color rgb="FFCCD1D9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0" fillId="0" borderId="2" xfId="0" applyBorder="1"/>
    <xf numFmtId="0" fontId="1" fillId="0" borderId="2" xfId="0" applyFont="1" applyBorder="1"/>
    <xf numFmtId="0" fontId="2" fillId="0" borderId="2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8" fillId="2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5" fillId="3" borderId="0" xfId="0" applyFont="1" applyFill="1"/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10" fillId="2" borderId="0" xfId="0" applyFont="1" applyFill="1"/>
    <xf numFmtId="0" fontId="0" fillId="0" borderId="3" xfId="0" applyBorder="1"/>
    <xf numFmtId="0" fontId="1" fillId="0" borderId="3" xfId="0" applyFont="1" applyBorder="1"/>
    <xf numFmtId="0" fontId="12" fillId="4" borderId="5" xfId="0" applyFont="1" applyFill="1" applyBorder="1"/>
    <xf numFmtId="0" fontId="12" fillId="4" borderId="8" xfId="0" applyFont="1" applyFill="1" applyBorder="1"/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9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center" wrapText="1"/>
    </xf>
    <xf numFmtId="0" fontId="17" fillId="6" borderId="10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 wrapText="1"/>
    </xf>
    <xf numFmtId="0" fontId="18" fillId="7" borderId="9" xfId="0" applyFont="1" applyFill="1" applyBorder="1" applyAlignment="1">
      <alignment horizontal="center" vertical="center" wrapText="1"/>
    </xf>
    <xf numFmtId="0" fontId="18" fillId="7" borderId="11" xfId="0" applyFont="1" applyFill="1" applyBorder="1" applyAlignment="1">
      <alignment horizontal="center" vertical="center" wrapText="1"/>
    </xf>
    <xf numFmtId="0" fontId="18" fillId="7" borderId="10" xfId="0" applyFont="1" applyFill="1" applyBorder="1" applyAlignment="1">
      <alignment horizontal="center" vertical="center" wrapText="1"/>
    </xf>
    <xf numFmtId="0" fontId="20" fillId="7" borderId="10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vertical="center"/>
    </xf>
    <xf numFmtId="0" fontId="23" fillId="2" borderId="15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25" fillId="0" borderId="26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27" xfId="0" applyBorder="1" applyAlignment="1">
      <alignment vertical="center"/>
    </xf>
    <xf numFmtId="0" fontId="25" fillId="0" borderId="28" xfId="0" applyFont="1" applyBorder="1" applyAlignment="1">
      <alignment horizontal="right" vertical="center"/>
    </xf>
    <xf numFmtId="0" fontId="0" fillId="2" borderId="0" xfId="0" applyFill="1"/>
    <xf numFmtId="0" fontId="27" fillId="0" borderId="0" xfId="0" applyFont="1"/>
    <xf numFmtId="0" fontId="28" fillId="0" borderId="0" xfId="0" applyFont="1"/>
    <xf numFmtId="0" fontId="29" fillId="0" borderId="20" xfId="0" applyFont="1" applyBorder="1" applyAlignment="1">
      <alignment vertical="center" wrapText="1"/>
    </xf>
    <xf numFmtId="0" fontId="29" fillId="0" borderId="13" xfId="0" applyFont="1" applyBorder="1" applyAlignment="1">
      <alignment vertical="center" wrapText="1"/>
    </xf>
    <xf numFmtId="0" fontId="29" fillId="0" borderId="13" xfId="0" applyFont="1" applyBorder="1" applyAlignment="1">
      <alignment horizontal="left" vertical="center" wrapText="1"/>
    </xf>
    <xf numFmtId="0" fontId="29" fillId="0" borderId="21" xfId="0" applyFont="1" applyBorder="1" applyAlignment="1">
      <alignment horizontal="left" vertical="center" wrapText="1"/>
    </xf>
    <xf numFmtId="0" fontId="29" fillId="8" borderId="12" xfId="0" applyFont="1" applyFill="1" applyBorder="1" applyAlignment="1">
      <alignment vertical="center" wrapText="1"/>
    </xf>
    <xf numFmtId="0" fontId="29" fillId="8" borderId="10" xfId="0" applyFont="1" applyFill="1" applyBorder="1" applyAlignment="1">
      <alignment vertical="center" wrapText="1"/>
    </xf>
    <xf numFmtId="0" fontId="15" fillId="9" borderId="10" xfId="0" applyFont="1" applyFill="1" applyBorder="1" applyAlignment="1">
      <alignment horizontal="center" vertical="center" wrapText="1"/>
    </xf>
    <xf numFmtId="0" fontId="29" fillId="8" borderId="10" xfId="0" applyFont="1" applyFill="1" applyBorder="1" applyAlignment="1">
      <alignment horizontal="left" vertical="center" wrapText="1"/>
    </xf>
    <xf numFmtId="0" fontId="29" fillId="8" borderId="31" xfId="0" applyFont="1" applyFill="1" applyBorder="1" applyAlignment="1">
      <alignment horizontal="left" vertical="center" wrapText="1"/>
    </xf>
    <xf numFmtId="0" fontId="29" fillId="0" borderId="12" xfId="0" applyFont="1" applyBorder="1" applyAlignment="1">
      <alignment vertical="center" wrapText="1"/>
    </xf>
    <xf numFmtId="0" fontId="29" fillId="0" borderId="10" xfId="0" applyFont="1" applyBorder="1" applyAlignment="1">
      <alignment vertical="center" wrapText="1"/>
    </xf>
    <xf numFmtId="0" fontId="29" fillId="0" borderId="10" xfId="0" applyFont="1" applyBorder="1" applyAlignment="1">
      <alignment horizontal="left" vertical="center" wrapText="1"/>
    </xf>
    <xf numFmtId="0" fontId="29" fillId="0" borderId="31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2" fillId="3" borderId="16" xfId="0" applyFont="1" applyFill="1" applyBorder="1" applyAlignment="1">
      <alignment horizontal="left" vertical="center" wrapText="1"/>
    </xf>
    <xf numFmtId="0" fontId="32" fillId="3" borderId="11" xfId="0" applyFont="1" applyFill="1" applyBorder="1" applyAlignment="1">
      <alignment horizontal="left" vertical="center" wrapText="1"/>
    </xf>
    <xf numFmtId="0" fontId="32" fillId="3" borderId="11" xfId="0" applyFont="1" applyFill="1" applyBorder="1" applyAlignment="1">
      <alignment horizontal="left" vertical="center"/>
    </xf>
    <xf numFmtId="0" fontId="32" fillId="3" borderId="14" xfId="0" applyFont="1" applyFill="1" applyBorder="1" applyAlignment="1">
      <alignment horizontal="left" vertical="center" wrapText="1"/>
    </xf>
    <xf numFmtId="0" fontId="33" fillId="0" borderId="0" xfId="0" applyFont="1" applyAlignment="1">
      <alignment vertical="center"/>
    </xf>
    <xf numFmtId="0" fontId="15" fillId="0" borderId="10" xfId="0" applyFont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6" fillId="2" borderId="29" xfId="0" applyFont="1" applyFill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9" fillId="7" borderId="10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/>
    </xf>
    <xf numFmtId="0" fontId="23" fillId="2" borderId="22" xfId="0" applyFont="1" applyFill="1" applyBorder="1" applyAlignment="1">
      <alignment horizontal="center" vertical="center"/>
    </xf>
    <xf numFmtId="0" fontId="21" fillId="7" borderId="9" xfId="0" applyFont="1" applyFill="1" applyBorder="1" applyAlignment="1">
      <alignment horizontal="center" vertical="center" wrapText="1"/>
    </xf>
    <xf numFmtId="0" fontId="22" fillId="7" borderId="20" xfId="0" applyFont="1" applyFill="1" applyBorder="1" applyAlignment="1">
      <alignment horizontal="center" vertical="center" wrapText="1"/>
    </xf>
    <xf numFmtId="0" fontId="22" fillId="7" borderId="19" xfId="0" applyFont="1" applyFill="1" applyBorder="1" applyAlignment="1">
      <alignment horizontal="center" vertical="center" wrapText="1"/>
    </xf>
    <xf numFmtId="0" fontId="22" fillId="7" borderId="21" xfId="0" applyFont="1" applyFill="1" applyBorder="1" applyAlignment="1">
      <alignment horizontal="center" vertical="center" wrapText="1"/>
    </xf>
    <xf numFmtId="0" fontId="22" fillId="7" borderId="18" xfId="0" applyFont="1" applyFill="1" applyBorder="1" applyAlignment="1">
      <alignment horizontal="center" vertical="center" wrapText="1"/>
    </xf>
    <xf numFmtId="0" fontId="22" fillId="7" borderId="0" xfId="0" applyFont="1" applyFill="1" applyAlignment="1">
      <alignment horizontal="center" vertical="center" wrapText="1"/>
    </xf>
    <xf numFmtId="0" fontId="22" fillId="7" borderId="17" xfId="0" applyFont="1" applyFill="1" applyBorder="1" applyAlignment="1">
      <alignment horizontal="center" vertical="center" wrapText="1"/>
    </xf>
    <xf numFmtId="0" fontId="22" fillId="7" borderId="16" xfId="0" applyFont="1" applyFill="1" applyBorder="1" applyAlignment="1">
      <alignment horizontal="center" vertical="center" wrapText="1"/>
    </xf>
    <xf numFmtId="0" fontId="22" fillId="7" borderId="15" xfId="0" applyFont="1" applyFill="1" applyBorder="1" applyAlignment="1">
      <alignment horizontal="center" vertical="center" wrapText="1"/>
    </xf>
    <xf numFmtId="0" fontId="22" fillId="7" borderId="14" xfId="0" applyFont="1" applyFill="1" applyBorder="1" applyAlignment="1">
      <alignment horizontal="center" vertical="center" wrapText="1"/>
    </xf>
    <xf numFmtId="0" fontId="22" fillId="7" borderId="10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18" fillId="7" borderId="11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</cellXfs>
  <cellStyles count="2">
    <cellStyle name="Hyperlink" xfId="1" xr:uid="{7E8219AB-4253-420E-ACEB-D151FBC74DCC}"/>
    <cellStyle name="Normal" xfId="0" builtinId="0"/>
  </cellStyles>
  <dxfs count="34">
    <dxf>
      <font>
        <b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/>
        </patternFill>
      </fill>
    </dxf>
    <dxf>
      <font>
        <b/>
        <i val="0"/>
      </font>
      <fill>
        <patternFill>
          <bgColor theme="9" tint="0.39994506668294322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theme="9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Raleway"/>
        <scheme val="none"/>
      </font>
      <alignment vertical="center" textRotation="0" wrapText="1" indent="0" justifyLastLine="0" shrinkToFit="0" readingOrder="0"/>
      <border diagonalUp="0" diagonalDown="0">
        <left style="thin">
          <color rgb="FFCCD1D9"/>
        </left>
        <right/>
        <top style="thin">
          <color rgb="FFCCD1D9"/>
        </top>
        <bottom style="thin">
          <color rgb="FFCCD1D9"/>
        </bottom>
        <vertical style="thin">
          <color rgb="FFCCD1D9"/>
        </vertical>
        <horizontal style="thin">
          <color rgb="FFCCD1D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Raleway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CCD1D9"/>
        </left>
        <right style="thin">
          <color rgb="FFCCD1D9"/>
        </right>
        <top style="thin">
          <color rgb="FFCCD1D9"/>
        </top>
        <bottom style="thin">
          <color rgb="FFCCD1D9"/>
        </bottom>
        <vertical style="thin">
          <color rgb="FFCCD1D9"/>
        </vertical>
        <horizontal style="thin">
          <color rgb="FFCCD1D9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Raleway"/>
        <scheme val="none"/>
      </font>
      <alignment vertical="center" textRotation="0" wrapText="1" indent="0" justifyLastLine="0" shrinkToFit="0" readingOrder="0"/>
      <border diagonalUp="0" diagonalDown="0">
        <left style="thin">
          <color rgb="FFCCD1D9"/>
        </left>
        <right style="thin">
          <color rgb="FFCCD1D9"/>
        </right>
        <top style="thin">
          <color rgb="FFCCD1D9"/>
        </top>
        <bottom style="thin">
          <color rgb="FFCCD1D9"/>
        </bottom>
        <vertical style="thin">
          <color rgb="FFCCD1D9"/>
        </vertical>
        <horizontal style="thin">
          <color rgb="FFCCD1D9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Raleway"/>
        <scheme val="none"/>
      </font>
      <alignment vertical="center" textRotation="0" wrapText="1" indent="0" justifyLastLine="0" shrinkToFit="0" readingOrder="0"/>
      <border diagonalUp="0" diagonalDown="0">
        <left style="thin">
          <color rgb="FFCCD1D9"/>
        </left>
        <right style="thin">
          <color rgb="FFCCD1D9"/>
        </right>
        <top style="thin">
          <color rgb="FFCCD1D9"/>
        </top>
        <bottom style="thin">
          <color rgb="FFCCD1D9"/>
        </bottom>
        <vertical style="thin">
          <color rgb="FFCCD1D9"/>
        </vertical>
        <horizontal style="thin">
          <color rgb="FFCCD1D9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Raleway"/>
        <scheme val="none"/>
      </font>
      <alignment vertical="center" textRotation="0" wrapText="1" indent="0" justifyLastLine="0" shrinkToFit="0" readingOrder="0"/>
      <border diagonalUp="0" diagonalDown="0">
        <left style="thin">
          <color rgb="FFCCD1D9"/>
        </left>
        <right style="thin">
          <color rgb="FFCCD1D9"/>
        </right>
        <top style="thin">
          <color rgb="FFCCD1D9"/>
        </top>
        <bottom style="thin">
          <color rgb="FFCCD1D9"/>
        </bottom>
        <vertical style="thin">
          <color rgb="FFCCD1D9"/>
        </vertical>
        <horizontal style="thin">
          <color rgb="FFCCD1D9"/>
        </horizontal>
      </border>
    </dxf>
    <dxf>
      <font>
        <strike val="0"/>
        <outline val="0"/>
        <shadow val="0"/>
        <u val="none"/>
        <vertAlign val="baseline"/>
        <name val="Raleway"/>
        <scheme val="none"/>
      </font>
      <alignment vertical="center" textRotation="0" wrapText="1" indent="0" justifyLastLine="0" shrinkToFit="0" readingOrder="0"/>
      <border diagonalUp="0" diagonalDown="0">
        <left style="thin">
          <color rgb="FFCCD1D9"/>
        </left>
        <right style="thin">
          <color rgb="FFCCD1D9"/>
        </right>
        <top style="thin">
          <color rgb="FFCCD1D9"/>
        </top>
        <bottom style="thin">
          <color rgb="FFCCD1D9"/>
        </bottom>
        <vertical style="thin">
          <color rgb="FFCCD1D9"/>
        </vertical>
        <horizontal style="thin">
          <color rgb="FFCCD1D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Raleway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rgb="FFCCD1D9"/>
        </left>
        <right style="thin">
          <color rgb="FFCCD1D9"/>
        </right>
        <top style="thin">
          <color rgb="FFCCD1D9"/>
        </top>
        <bottom style="thin">
          <color rgb="FFCCD1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Raleway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rgb="FFCCD1D9"/>
        </left>
        <right style="thin">
          <color rgb="FFCCD1D9"/>
        </right>
        <top style="thin">
          <color rgb="FFCCD1D9"/>
        </top>
        <bottom style="thin">
          <color rgb="FFCCD1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Raleway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rgb="FFCCD1D9"/>
        </left>
        <right style="thin">
          <color rgb="FFCCD1D9"/>
        </right>
        <top style="thin">
          <color rgb="FFCCD1D9"/>
        </top>
        <bottom style="thin">
          <color rgb="FFCCD1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Raleway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rgb="FFCCD1D9"/>
        </left>
        <right style="thin">
          <color rgb="FFCCD1D9"/>
        </right>
        <top style="thin">
          <color rgb="FFCCD1D9"/>
        </top>
        <bottom style="thin">
          <color rgb="FFCCD1D9"/>
        </bottom>
      </border>
    </dxf>
    <dxf>
      <font>
        <strike val="0"/>
        <outline val="0"/>
        <shadow val="0"/>
        <u val="none"/>
        <vertAlign val="baseline"/>
        <sz val="10"/>
        <name val="Raleway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rgb="FFCCD1D9"/>
        </right>
        <top style="thin">
          <color rgb="FFCCD1D9"/>
        </top>
        <bottom style="thin">
          <color rgb="FFCCD1D9"/>
        </bottom>
      </border>
    </dxf>
    <dxf>
      <border>
        <top style="thin">
          <color rgb="FFCCD1D9"/>
        </top>
      </border>
    </dxf>
    <dxf>
      <border diagonalUp="0" diagonalDown="0">
        <left style="thin">
          <color rgb="FFCCD1D9"/>
        </left>
        <right style="thin">
          <color rgb="FFCCD1D9"/>
        </right>
        <top style="thin">
          <color rgb="FFCCD1D9"/>
        </top>
        <bottom style="thin">
          <color rgb="FFCCD1D9"/>
        </bottom>
      </border>
    </dxf>
    <dxf>
      <font>
        <strike val="0"/>
        <outline val="0"/>
        <shadow val="0"/>
        <u val="none"/>
        <vertAlign val="baseline"/>
        <name val="Raleway"/>
        <scheme val="none"/>
      </font>
      <alignment vertical="center" textRotation="0" wrapText="1" indent="0" justifyLastLine="0" shrinkToFit="0" readingOrder="0"/>
    </dxf>
    <dxf>
      <border>
        <bottom style="thin">
          <color rgb="FFCCD1D9"/>
        </bottom>
      </border>
    </dxf>
    <dxf>
      <font>
        <strike val="0"/>
        <outline val="0"/>
        <shadow val="0"/>
        <u val="none"/>
        <vertAlign val="baseline"/>
        <sz val="12"/>
        <color rgb="FFF2F2F2"/>
        <name val="Raleway"/>
        <scheme val="none"/>
      </font>
      <fill>
        <patternFill patternType="solid">
          <fgColor rgb="FF000000"/>
          <bgColor rgb="FF23345F"/>
        </patternFill>
      </fill>
      <border diagonalUp="0" diagonalDown="0">
        <left style="thin">
          <color rgb="FFCCD1D9"/>
        </left>
        <right style="thin">
          <color rgb="FFCCD1D9"/>
        </right>
        <top/>
        <bottom/>
        <vertical style="thin">
          <color rgb="FFCCD1D9"/>
        </vertical>
        <horizontal style="thin">
          <color rgb="FFCCD1D9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worksheet" Target="worksheets/sheet4.xml"/><Relationship Id="rId10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'Mapeamento e Análise'!$A$6</c:f>
              <c:strCache>
                <c:ptCount val="1"/>
                <c:pt idx="0">
                  <c:v>1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0856042846276454E-2"/>
                  <c:y val="-0.1203666195143731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7505758473181978E-2"/>
                      <c:h val="3.471737982039091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Análise'!$K$6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Análise'!$T$6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2AA-40F4-8237-F9B199DD6DB2}"/>
            </c:ext>
          </c:extLst>
        </c:ser>
        <c:ser>
          <c:idx val="0"/>
          <c:order val="1"/>
          <c:tx>
            <c:strRef>
              <c:f>'Mapeamento e Análise'!$A$7</c:f>
              <c:strCache>
                <c:ptCount val="1"/>
                <c:pt idx="0">
                  <c:v>2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6318917108655188E-2"/>
                  <c:y val="-0.11308471973594715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Análise'!$K$7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Análise'!$T$7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2AA-40F4-8237-F9B199DD6DB2}"/>
            </c:ext>
          </c:extLst>
        </c:ser>
        <c:ser>
          <c:idx val="2"/>
          <c:order val="2"/>
          <c:tx>
            <c:strRef>
              <c:f>'Mapeamento e Análise'!$A$8</c:f>
              <c:strCache>
                <c:ptCount val="1"/>
                <c:pt idx="0">
                  <c:v>3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6579117146388291E-2"/>
                  <c:y val="-0.1999321162509203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604242724383392"/>
                      <c:h val="4.556613756613755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Análise'!$T$8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2AA-40F4-8237-F9B199DD6DB2}"/>
            </c:ext>
          </c:extLst>
        </c:ser>
        <c:ser>
          <c:idx val="3"/>
          <c:order val="3"/>
          <c:tx>
            <c:strRef>
              <c:f>'Mapeamento e Análise'!$A$9</c:f>
              <c:strCache>
                <c:ptCount val="1"/>
                <c:pt idx="0">
                  <c:v>4</c:v>
                </c:pt>
              </c:strCache>
            </c:strRef>
          </c:tx>
          <c:spPr>
            <a:ln w="2222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5770832199775619E-2"/>
                  <c:y val="-5.9145213821330971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Análise'!$K$9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Análise'!$T$9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32AA-40F4-8237-F9B199DD6DB2}"/>
            </c:ext>
          </c:extLst>
        </c:ser>
        <c:ser>
          <c:idx val="4"/>
          <c:order val="4"/>
          <c:tx>
            <c:strRef>
              <c:f>'Mapeamento e Análise'!$A$10</c:f>
              <c:strCache>
                <c:ptCount val="1"/>
                <c:pt idx="0">
                  <c:v>5</c:v>
                </c:pt>
              </c:strCache>
            </c:strRef>
          </c:tx>
          <c:spPr>
            <a:ln w="2222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0.13856764942881647"/>
                  <c:y val="-9.9450857073927562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Análise'!$K$10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Análise'!$T$10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32AA-40F4-8237-F9B199DD6DB2}"/>
            </c:ext>
          </c:extLst>
        </c:ser>
        <c:ser>
          <c:idx val="5"/>
          <c:order val="5"/>
          <c:tx>
            <c:strRef>
              <c:f>'Mapeamento e Análise'!$A$12</c:f>
              <c:strCache>
                <c:ptCount val="1"/>
                <c:pt idx="0">
                  <c:v>7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7.2086186660033733E-2"/>
                  <c:y val="1.2678288431061807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Análise'!$K$12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Análise'!$T$12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32AA-40F4-8237-F9B199DD6DB2}"/>
            </c:ext>
          </c:extLst>
        </c:ser>
        <c:ser>
          <c:idx val="6"/>
          <c:order val="6"/>
          <c:tx>
            <c:strRef>
              <c:f>'Mapeamento e Análise'!$A$13</c:f>
              <c:strCache>
                <c:ptCount val="1"/>
                <c:pt idx="0">
                  <c:v>8</c:v>
                </c:pt>
              </c:strCache>
            </c:strRef>
          </c:tx>
          <c:spPr>
            <a:ln w="2222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0.13426232089598175"/>
                  <c:y val="1.9047619047619042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Análise'!$K$13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Análise'!$T$13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32AA-40F4-8237-F9B199DD6DB2}"/>
            </c:ext>
          </c:extLst>
        </c:ser>
        <c:ser>
          <c:idx val="7"/>
          <c:order val="7"/>
          <c:tx>
            <c:strRef>
              <c:f>'Mapeamento e Análise'!$A$14</c:f>
              <c:strCache>
                <c:ptCount val="1"/>
                <c:pt idx="0">
                  <c:v>9</c:v>
                </c:pt>
              </c:strCache>
            </c:strRef>
          </c:tx>
          <c:spPr>
            <a:ln w="2222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7110891740704178E-2"/>
                  <c:y val="-2.119869723099231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Análise'!$K$14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Análise'!$T$14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32AA-40F4-8237-F9B199DD6DB2}"/>
            </c:ext>
          </c:extLst>
        </c:ser>
        <c:ser>
          <c:idx val="8"/>
          <c:order val="8"/>
          <c:tx>
            <c:strRef>
              <c:f>'Mapeamento e Análise'!$A$15</c:f>
              <c:strCache>
                <c:ptCount val="1"/>
                <c:pt idx="0">
                  <c:v>10</c:v>
                </c:pt>
              </c:strCache>
            </c:strRef>
          </c:tx>
          <c:spPr>
            <a:ln w="2222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3.3422204258031517E-2"/>
                  <c:y val="6.349210310676299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32AA-40F4-8237-F9B199DD6DB2}"/>
            </c:ext>
          </c:extLst>
        </c:ser>
        <c:ser>
          <c:idx val="9"/>
          <c:order val="9"/>
          <c:tx>
            <c:strRef>
              <c:f>'Mapeamento e Análise'!$A$16</c:f>
              <c:strCache>
                <c:ptCount val="1"/>
                <c:pt idx="0">
                  <c:v>11</c:v>
                </c:pt>
              </c:strCache>
            </c:strRef>
          </c:tx>
          <c:spPr>
            <a:ln w="2222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0.13592981528839004"/>
                  <c:y val="-4.4374009508716332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Análise'!$K$16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Análise'!$T$16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32AA-40F4-8237-F9B199DD6DB2}"/>
            </c:ext>
          </c:extLst>
        </c:ser>
        <c:ser>
          <c:idx val="10"/>
          <c:order val="10"/>
          <c:tx>
            <c:strRef>
              <c:f>'Mapeamento e Análise'!$A$17</c:f>
              <c:strCache>
                <c:ptCount val="1"/>
                <c:pt idx="0">
                  <c:v>12</c:v>
                </c:pt>
              </c:strCache>
            </c:strRef>
          </c:tx>
          <c:spPr>
            <a:ln w="2222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6266471466205069E-2"/>
                  <c:y val="-5.290338707661542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Análise'!$K$17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Análise'!$T$17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32AA-40F4-8237-F9B199DD6DB2}"/>
            </c:ext>
          </c:extLst>
        </c:ser>
        <c:ser>
          <c:idx val="11"/>
          <c:order val="11"/>
          <c:tx>
            <c:strRef>
              <c:f>'Mapeamento e Análise'!$A$18</c:f>
              <c:strCache>
                <c:ptCount val="1"/>
                <c:pt idx="0">
                  <c:v>13</c:v>
                </c:pt>
              </c:strCache>
            </c:strRef>
          </c:tx>
          <c:spPr>
            <a:ln w="2222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2.3028886561218421E-2"/>
                  <c:y val="0.1565734283214598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Análise'!$K$18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Análise'!$T$18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32AA-40F4-8237-F9B199DD6DB2}"/>
            </c:ext>
          </c:extLst>
        </c:ser>
        <c:ser>
          <c:idx val="12"/>
          <c:order val="12"/>
          <c:tx>
            <c:strRef>
              <c:f>'Mapeamento e Análise'!$A$19</c:f>
              <c:strCache>
                <c:ptCount val="1"/>
                <c:pt idx="0">
                  <c:v>14</c:v>
                </c:pt>
              </c:strCache>
            </c:strRef>
          </c:tx>
          <c:spPr>
            <a:ln w="2222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7008547672903229E-2"/>
                  <c:y val="0.1015738880500476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Análise'!$K$19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Análise'!$T$19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32AA-40F4-8237-F9B199DD6DB2}"/>
            </c:ext>
          </c:extLst>
        </c:ser>
        <c:ser>
          <c:idx val="13"/>
          <c:order val="13"/>
          <c:tx>
            <c:strRef>
              <c:f>'Mapeamento e Análise'!$A$20</c:f>
              <c:strCache>
                <c:ptCount val="1"/>
                <c:pt idx="0">
                  <c:v>15</c:v>
                </c:pt>
              </c:strCache>
            </c:strRef>
          </c:tx>
          <c:spPr>
            <a:ln w="2222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8.1138011494254064E-2"/>
                  <c:y val="4.227771528558928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Análise'!$K$20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Análise'!$T$20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32AA-40F4-8237-F9B199DD6DB2}"/>
            </c:ext>
          </c:extLst>
        </c:ser>
        <c:ser>
          <c:idx val="14"/>
          <c:order val="14"/>
          <c:tx>
            <c:strRef>
              <c:f>'Mapeamento e Análise'!$A$21</c:f>
              <c:strCache>
                <c:ptCount val="1"/>
                <c:pt idx="0">
                  <c:v>16</c:v>
                </c:pt>
              </c:strCache>
            </c:strRef>
          </c:tx>
          <c:spPr>
            <a:ln w="2222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6525224573976625E-2"/>
                  <c:y val="1.901743264659267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Análise'!$K$21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Análise'!$T$21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32AA-40F4-8237-F9B199DD6DB2}"/>
            </c:ext>
          </c:extLst>
        </c:ser>
        <c:ser>
          <c:idx val="15"/>
          <c:order val="15"/>
          <c:tx>
            <c:strRef>
              <c:f>'Mapeamento e Análise'!$A$22</c:f>
              <c:strCache>
                <c:ptCount val="1"/>
                <c:pt idx="0">
                  <c:v>17</c:v>
                </c:pt>
              </c:strCache>
            </c:strRef>
          </c:tx>
          <c:spPr>
            <a:ln w="2222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9574714467943531E-2"/>
                  <c:y val="9.7307503228763068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Análise'!$K$22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Análise'!$T$22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32AA-40F4-8237-F9B199DD6DB2}"/>
            </c:ext>
          </c:extLst>
        </c:ser>
        <c:ser>
          <c:idx val="16"/>
          <c:order val="16"/>
          <c:tx>
            <c:strRef>
              <c:f>'Mapeamento e Análise'!$A$23</c:f>
              <c:strCache>
                <c:ptCount val="1"/>
                <c:pt idx="0">
                  <c:v>18</c:v>
                </c:pt>
              </c:strCache>
            </c:strRef>
          </c:tx>
          <c:spPr>
            <a:ln w="2222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2.1011781227247828E-2"/>
                  <c:y val="-1.2644679319997857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Análise'!$K$23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Análise'!$T$23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32AA-40F4-8237-F9B199DD6DB2}"/>
            </c:ext>
          </c:extLst>
        </c:ser>
        <c:ser>
          <c:idx val="17"/>
          <c:order val="17"/>
          <c:tx>
            <c:strRef>
              <c:f>'Mapeamento e Análise'!$A$24</c:f>
              <c:strCache>
                <c:ptCount val="1"/>
                <c:pt idx="0">
                  <c:v>19</c:v>
                </c:pt>
              </c:strCache>
            </c:strRef>
          </c:tx>
          <c:spPr>
            <a:ln w="2222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3201032566707186E-2"/>
                  <c:y val="-3.8095238095238133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Análise'!$K$24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Análise'!$T$24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32AA-40F4-8237-F9B199DD6DB2}"/>
            </c:ext>
          </c:extLst>
        </c:ser>
        <c:ser>
          <c:idx val="18"/>
          <c:order val="18"/>
          <c:tx>
            <c:strRef>
              <c:f>'Mapeamento e Análise'!$A$25</c:f>
              <c:strCache>
                <c:ptCount val="1"/>
                <c:pt idx="0">
                  <c:v>20</c:v>
                </c:pt>
              </c:strCache>
            </c:strRef>
          </c:tx>
          <c:spPr>
            <a:ln w="2222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24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xVal>
            <c:numRef>
              <c:f>'Mapeamento e Análise'!$K$25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Análise'!$T$25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32AA-40F4-8237-F9B199DD6DB2}"/>
            </c:ext>
          </c:extLst>
        </c:ser>
        <c:ser>
          <c:idx val="19"/>
          <c:order val="19"/>
          <c:tx>
            <c:strRef>
              <c:f>'Mapeamento e Análise'!$A$26</c:f>
              <c:strCache>
                <c:ptCount val="1"/>
                <c:pt idx="0">
                  <c:v>21</c:v>
                </c:pt>
              </c:strCache>
            </c:strRef>
          </c:tx>
          <c:spPr>
            <a:ln w="22225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7.3846711905335621E-2"/>
                  <c:y val="-7.6069730586370995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Análise'!$K$26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Análise'!$T$26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7-32AA-40F4-8237-F9B199DD6DB2}"/>
            </c:ext>
          </c:extLst>
        </c:ser>
        <c:ser>
          <c:idx val="20"/>
          <c:order val="20"/>
          <c:tx>
            <c:strRef>
              <c:f>'Mapeamento e Análise'!$A$27</c:f>
              <c:strCache>
                <c:ptCount val="1"/>
                <c:pt idx="0">
                  <c:v>22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9.1642039315667972E-2"/>
                  <c:y val="-2.113048071843634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</a:defRPr>
                  </a:pPr>
                  <a:endParaRPr lang="pt-BR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825929582099375"/>
                      <c:h val="0.1170839936608557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28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'Mapeamento e Análise'!$K$27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Análise'!$T$27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9-32AA-40F4-8237-F9B199DD6DB2}"/>
            </c:ext>
          </c:extLst>
        </c:ser>
        <c:ser>
          <c:idx val="21"/>
          <c:order val="21"/>
          <c:tx>
            <c:strRef>
              <c:f>'Mapeamento e Análise'!$A$28</c:f>
              <c:strCache>
                <c:ptCount val="1"/>
                <c:pt idx="0">
                  <c:v>23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9.7272154899689864E-2"/>
                  <c:y val="5.282620179609086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</a:defRPr>
                  </a:pPr>
                  <a:endParaRPr lang="pt-BR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Análise'!$K$28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Análise'!$T$28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B-32AA-40F4-8237-F9B199DD6DB2}"/>
            </c:ext>
          </c:extLst>
        </c:ser>
        <c:ser>
          <c:idx val="22"/>
          <c:order val="22"/>
          <c:tx>
            <c:strRef>
              <c:f>'Mapeamento e Análise'!$A$29</c:f>
              <c:strCache>
                <c:ptCount val="1"/>
                <c:pt idx="0">
                  <c:v>24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0.11787756540304133"/>
                  <c:y val="3.1695721077654518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Análise'!$K$29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Análise'!$T$29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D-32AA-40F4-8237-F9B199DD6DB2}"/>
            </c:ext>
          </c:extLst>
        </c:ser>
        <c:ser>
          <c:idx val="23"/>
          <c:order val="23"/>
          <c:tx>
            <c:strRef>
              <c:f>'Mapeamento e Análise'!$A$30</c:f>
              <c:strCache>
                <c:ptCount val="1"/>
                <c:pt idx="0">
                  <c:v>25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9.5120079387904691E-2"/>
                  <c:y val="1.2678288431061807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Análise'!$K$30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Análise'!$T$30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F-32AA-40F4-8237-F9B199DD6DB2}"/>
            </c:ext>
          </c:extLst>
        </c:ser>
        <c:ser>
          <c:idx val="24"/>
          <c:order val="24"/>
          <c:tx>
            <c:strRef>
              <c:f>'Mapeamento e Análise'!$A$31</c:f>
              <c:strCache>
                <c:ptCount val="1"/>
                <c:pt idx="0">
                  <c:v>26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0.10081932256000083"/>
                  <c:y val="-2.7469624933967249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Análise'!$K$31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Análise'!$T$31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1-32AA-40F4-8237-F9B199DD6DB2}"/>
            </c:ext>
          </c:extLst>
        </c:ser>
        <c:ser>
          <c:idx val="25"/>
          <c:order val="25"/>
          <c:tx>
            <c:strRef>
              <c:f>'Mapeamento e Análise'!$A$32</c:f>
              <c:strCache>
                <c:ptCount val="1"/>
                <c:pt idx="0">
                  <c:v>27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'Mapeamento e Análise'!$K$32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Análise'!$T$32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2-32AA-40F4-8237-F9B199DD6DB2}"/>
            </c:ext>
          </c:extLst>
        </c:ser>
        <c:ser>
          <c:idx val="26"/>
          <c:order val="26"/>
          <c:tx>
            <c:strRef>
              <c:f>'Mapeamento e Análise'!$A$33</c:f>
              <c:strCache>
                <c:ptCount val="1"/>
                <c:pt idx="0">
                  <c:v>28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7.3882882112588838E-2"/>
                  <c:y val="-9.0861067089276285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Análise'!$K$33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Análise'!$T$33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4-32AA-40F4-8237-F9B199DD6DB2}"/>
            </c:ext>
          </c:extLst>
        </c:ser>
        <c:ser>
          <c:idx val="27"/>
          <c:order val="27"/>
          <c:tx>
            <c:strRef>
              <c:f>'Mapeamento e Análise'!$A$34</c:f>
              <c:strCache>
                <c:ptCount val="1"/>
                <c:pt idx="0">
                  <c:v>29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0.10357349210914286"/>
                  <c:y val="2.746962493396716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</a:defRPr>
                  </a:pPr>
                  <a:endParaRPr lang="pt-BR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820664692333003"/>
                      <c:h val="2.532496433191492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35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Análise'!$K$34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Análise'!$T$34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6-32AA-40F4-8237-F9B199DD6DB2}"/>
            </c:ext>
          </c:extLst>
        </c:ser>
        <c:ser>
          <c:idx val="28"/>
          <c:order val="28"/>
          <c:tx>
            <c:strRef>
              <c:f>'Mapeamento e Análise'!$A$35</c:f>
              <c:strCache>
                <c:ptCount val="1"/>
                <c:pt idx="0">
                  <c:v>30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7.6225758058623722E-2"/>
                  <c:y val="-3.5921817221341787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Análise'!$K$35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Análise'!$T$35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8-32AA-40F4-8237-F9B199DD6DB2}"/>
            </c:ext>
          </c:extLst>
        </c:ser>
        <c:ser>
          <c:idx val="29"/>
          <c:order val="29"/>
          <c:tx>
            <c:strRef>
              <c:f>'Mapeamento e Análise'!$A$36</c:f>
              <c:strCache>
                <c:ptCount val="1"/>
                <c:pt idx="0">
                  <c:v>31</c:v>
                </c:pt>
              </c:strCache>
            </c:strRef>
          </c:tx>
          <c:marker>
            <c:symbol val="none"/>
          </c:marke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</a:defRPr>
                  </a:pPr>
                  <a:endParaRPr lang="pt-BR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9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Análise'!$K$36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Análise'!$T$36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A-32AA-40F4-8237-F9B199DD6DB2}"/>
            </c:ext>
          </c:extLst>
        </c:ser>
        <c:ser>
          <c:idx val="30"/>
          <c:order val="30"/>
          <c:tx>
            <c:strRef>
              <c:f>'Mapeamento e Análise'!$A$37</c:f>
              <c:strCache>
                <c:ptCount val="1"/>
                <c:pt idx="0">
                  <c:v>32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Análise'!$K$37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Análise'!$T$37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B-32AA-40F4-8237-F9B199DD6DB2}"/>
            </c:ext>
          </c:extLst>
        </c:ser>
        <c:ser>
          <c:idx val="31"/>
          <c:order val="31"/>
          <c:tx>
            <c:strRef>
              <c:f>'Mapeamento e Análise'!$A$38</c:f>
              <c:strCache>
                <c:ptCount val="1"/>
                <c:pt idx="0">
                  <c:v>33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8.3376162382466257E-2"/>
                  <c:y val="1.2678288431061807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Análise'!$K$38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Análise'!$T$38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D-32AA-40F4-8237-F9B199DD6DB2}"/>
            </c:ext>
          </c:extLst>
        </c:ser>
        <c:ser>
          <c:idx val="32"/>
          <c:order val="32"/>
          <c:tx>
            <c:strRef>
              <c:f>'Mapeamento e Análise'!$A$39</c:f>
              <c:strCache>
                <c:ptCount val="1"/>
                <c:pt idx="0">
                  <c:v>34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Análise'!$K$39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Análise'!$T$39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E-32AA-40F4-8237-F9B199DD6DB2}"/>
            </c:ext>
          </c:extLst>
        </c:ser>
        <c:ser>
          <c:idx val="33"/>
          <c:order val="33"/>
          <c:tx>
            <c:strRef>
              <c:f>'Mapeamento e Análise'!$A$40</c:f>
              <c:strCache>
                <c:ptCount val="1"/>
                <c:pt idx="0">
                  <c:v>35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7.2922039730226221E-2"/>
                  <c:y val="4.226096143687269E-3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Análise'!$K$40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Análise'!$T$40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0-32AA-40F4-8237-F9B199DD6DB2}"/>
            </c:ext>
          </c:extLst>
        </c:ser>
        <c:ser>
          <c:idx val="34"/>
          <c:order val="34"/>
          <c:tx>
            <c:strRef>
              <c:f>'Mapeamento e Análise'!$A$41</c:f>
              <c:strCache>
                <c:ptCount val="1"/>
                <c:pt idx="0">
                  <c:v>36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0.11028959484704096"/>
                  <c:y val="1.2678288431061807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Análise'!$K$41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Análise'!$T$41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2-32AA-40F4-8237-F9B199DD6DB2}"/>
            </c:ext>
          </c:extLst>
        </c:ser>
        <c:ser>
          <c:idx val="35"/>
          <c:order val="35"/>
          <c:tx>
            <c:strRef>
              <c:f>'Mapeamento e Análise'!$A$42</c:f>
              <c:strCache>
                <c:ptCount val="1"/>
                <c:pt idx="0">
                  <c:v>37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Análise'!$K$42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Análise'!$T$42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3-32AA-40F4-8237-F9B199DD6DB2}"/>
            </c:ext>
          </c:extLst>
        </c:ser>
        <c:ser>
          <c:idx val="36"/>
          <c:order val="36"/>
          <c:tx>
            <c:strRef>
              <c:f>'Mapeamento e Análise'!$A$43</c:f>
              <c:strCache>
                <c:ptCount val="1"/>
                <c:pt idx="0">
                  <c:v>38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Análise'!$K$43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Análise'!$T$43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4-32AA-40F4-8237-F9B199DD6DB2}"/>
            </c:ext>
          </c:extLst>
        </c:ser>
        <c:ser>
          <c:idx val="37"/>
          <c:order val="37"/>
          <c:tx>
            <c:strRef>
              <c:f>'Mapeamento e Análise'!$A$44</c:f>
              <c:strCache>
                <c:ptCount val="1"/>
                <c:pt idx="0">
                  <c:v>39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0.10288910825929583"/>
                  <c:y val="-4.226096143687346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</a:defRPr>
                  </a:pPr>
                  <a:endParaRPr lang="pt-BR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Análise'!$K$44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Análise'!$T$44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6-32AA-40F4-8237-F9B199DD6DB2}"/>
            </c:ext>
          </c:extLst>
        </c:ser>
        <c:ser>
          <c:idx val="38"/>
          <c:order val="38"/>
          <c:tx>
            <c:strRef>
              <c:f>'Mapeamento e Análise'!$A$45</c:f>
              <c:strCache>
                <c:ptCount val="1"/>
                <c:pt idx="0">
                  <c:v>40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7.9559117301847726E-2"/>
                  <c:y val="2.1130480718435955E-3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Análise'!$K$45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Análise'!$T$45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8-32AA-40F4-8237-F9B199DD6DB2}"/>
            </c:ext>
          </c:extLst>
        </c:ser>
        <c:ser>
          <c:idx val="39"/>
          <c:order val="39"/>
          <c:tx>
            <c:strRef>
              <c:f>'Mapeamento e Análise'!$A$46</c:f>
              <c:strCache>
                <c:ptCount val="1"/>
                <c:pt idx="0">
                  <c:v>41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7.2757460105245975E-2"/>
                  <c:y val="-3.8034865293185421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Análise'!$K$46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Análise'!$T$46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A-32AA-40F4-8237-F9B199DD6DB2}"/>
            </c:ext>
          </c:extLst>
        </c:ser>
        <c:ser>
          <c:idx val="40"/>
          <c:order val="40"/>
          <c:tx>
            <c:strRef>
              <c:f>'Mapeamento e Análise'!$A$47</c:f>
              <c:strCache>
                <c:ptCount val="1"/>
                <c:pt idx="0">
                  <c:v>42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7.8713418473233793E-2"/>
                  <c:y val="-1.9017432646592711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Análise'!$K$47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Análise'!$T$47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C-32AA-40F4-8237-F9B199DD6DB2}"/>
            </c:ext>
          </c:extLst>
        </c:ser>
        <c:ser>
          <c:idx val="41"/>
          <c:order val="41"/>
          <c:tx>
            <c:strRef>
              <c:f>'Mapeamento e Análise'!$A$48</c:f>
              <c:strCache>
                <c:ptCount val="1"/>
                <c:pt idx="0">
                  <c:v>43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9.4633077084515474E-2"/>
                  <c:y val="1.4791336502905364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Análise'!$K$48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Análise'!$T$48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E-32AA-40F4-8237-F9B199DD6DB2}"/>
            </c:ext>
          </c:extLst>
        </c:ser>
        <c:ser>
          <c:idx val="42"/>
          <c:order val="42"/>
          <c:tx>
            <c:strRef>
              <c:f>'Mapeamento e Análise'!$A$49</c:f>
              <c:strCache>
                <c:ptCount val="1"/>
                <c:pt idx="0">
                  <c:v>44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0.13080618624547552"/>
                  <c:y val="-2.1130480718435569E-3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F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Análise'!$K$49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Análise'!$T$49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0-32AA-40F4-8237-F9B199DD6DB2}"/>
            </c:ext>
          </c:extLst>
        </c:ser>
        <c:ser>
          <c:idx val="43"/>
          <c:order val="43"/>
          <c:tx>
            <c:strRef>
              <c:f>'Mapeamento e Análise'!$A$50</c:f>
              <c:strCache>
                <c:ptCount val="1"/>
                <c:pt idx="0">
                  <c:v>45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0.10046072967433858"/>
                  <c:y val="0.10776545166402543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1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Análise'!$K$50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Análise'!$T$50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2-32AA-40F4-8237-F9B199DD6DB2}"/>
            </c:ext>
          </c:extLst>
        </c:ser>
        <c:ser>
          <c:idx val="44"/>
          <c:order val="44"/>
          <c:tx>
            <c:strRef>
              <c:f>'Mapeamento e Análise'!$A$51</c:f>
              <c:strCache>
                <c:ptCount val="1"/>
                <c:pt idx="0">
                  <c:v>46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7.3682132280355375E-2"/>
                  <c:y val="2.1130480718436189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3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Análise'!$K$51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Análise'!$T$51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4-32AA-40F4-8237-F9B199DD6DB2}"/>
            </c:ext>
          </c:extLst>
        </c:ser>
        <c:ser>
          <c:idx val="45"/>
          <c:order val="45"/>
          <c:tx>
            <c:strRef>
              <c:f>'Mapeamento e Análise'!$A$52</c:f>
              <c:strCache>
                <c:ptCount val="1"/>
                <c:pt idx="0">
                  <c:v>47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9.3583415597235931E-2"/>
                  <c:y val="1.2678288431061807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Análise'!$K$52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Análise'!$T$52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6-32AA-40F4-8237-F9B199DD6DB2}"/>
            </c:ext>
          </c:extLst>
        </c:ser>
        <c:ser>
          <c:idx val="46"/>
          <c:order val="46"/>
          <c:tx>
            <c:strRef>
              <c:f>'Mapeamento e Análise'!$A$53</c:f>
              <c:strCache>
                <c:ptCount val="1"/>
                <c:pt idx="0">
                  <c:v>48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Análise'!$K$53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Análise'!$T$53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7-32AA-40F4-8237-F9B199DD6DB2}"/>
            </c:ext>
          </c:extLst>
        </c:ser>
        <c:ser>
          <c:idx val="47"/>
          <c:order val="47"/>
          <c:tx>
            <c:strRef>
              <c:f>'Mapeamento e Análise'!$A$54</c:f>
              <c:strCache>
                <c:ptCount val="1"/>
                <c:pt idx="0">
                  <c:v>49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7.661077903268014E-2"/>
                  <c:y val="-2.1130480718436345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8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Análise'!$K$54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Análise'!$T$54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9-32AA-40F4-8237-F9B199DD6DB2}"/>
            </c:ext>
          </c:extLst>
        </c:ser>
        <c:ser>
          <c:idx val="48"/>
          <c:order val="48"/>
          <c:tx>
            <c:strRef>
              <c:f>'Mapeamento e Análise'!$A$55</c:f>
              <c:strCache>
                <c:ptCount val="1"/>
                <c:pt idx="0">
                  <c:v>50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5.1076063665783329E-2"/>
                  <c:y val="-2.7469624933967249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A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Análise'!$K$55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Análise'!$T$55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B-32AA-40F4-8237-F9B199DD6DB2}"/>
            </c:ext>
          </c:extLst>
        </c:ser>
        <c:ser>
          <c:idx val="49"/>
          <c:order val="49"/>
          <c:tx>
            <c:strRef>
              <c:f>'Mapeamento e Análise'!$A$56</c:f>
              <c:strCache>
                <c:ptCount val="1"/>
                <c:pt idx="0">
                  <c:v>51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8.8055229522765732E-2"/>
                  <c:y val="-1.47912533120364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</a:defRPr>
                  </a:pPr>
                  <a:endParaRPr lang="pt-BR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0638367884172423"/>
                      <c:h val="6.544109878499734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5C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Análise'!$K$56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Análise'!$T$56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D-32AA-40F4-8237-F9B199DD6DB2}"/>
            </c:ext>
          </c:extLst>
        </c:ser>
        <c:ser>
          <c:idx val="50"/>
          <c:order val="50"/>
          <c:tx>
            <c:strRef>
              <c:f>'Mapeamento e Análise'!$A$57</c:f>
              <c:strCache>
                <c:ptCount val="1"/>
                <c:pt idx="0">
                  <c:v>52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Análise'!$K$57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Análise'!$T$57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E-32AA-40F4-8237-F9B199DD6DB2}"/>
            </c:ext>
          </c:extLst>
        </c:ser>
        <c:ser>
          <c:idx val="51"/>
          <c:order val="51"/>
          <c:tx>
            <c:strRef>
              <c:f>'Mapeamento e Análise'!$A$11</c:f>
              <c:strCache>
                <c:ptCount val="1"/>
                <c:pt idx="0">
                  <c:v>6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4.279370804217094E-2"/>
                  <c:y val="-4.226096143687269E-3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F-32AA-40F4-8237-F9B199DD6D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'Mapeamento e Análise'!$K$11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'Mapeamento e Análise'!$T$11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0-32AA-40F4-8237-F9B199DD6DB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axId val="258267296"/>
        <c:axId val="258267688"/>
      </c:scatterChart>
      <c:valAx>
        <c:axId val="258267296"/>
        <c:scaling>
          <c:orientation val="minMax"/>
          <c:max val="4"/>
          <c:min val="-0.5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cap="all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200" b="1">
                    <a:solidFill>
                      <a:sysClr val="windowText" lastClr="000000"/>
                    </a:solidFill>
                  </a:rPr>
                  <a:t>POSICIONAMENTO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crossAx val="258267688"/>
        <c:crosses val="autoZero"/>
        <c:crossBetween val="midCat"/>
        <c:majorUnit val="0.5"/>
      </c:valAx>
      <c:valAx>
        <c:axId val="258267688"/>
        <c:scaling>
          <c:orientation val="minMax"/>
          <c:max val="7.2"/>
          <c:min val="-0.5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cap="all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200" b="1">
                    <a:solidFill>
                      <a:sysClr val="windowText" lastClr="000000"/>
                    </a:solidFill>
                  </a:rPr>
                  <a:t>PODER/INFLUÊNCIA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crossAx val="258267296"/>
        <c:crosses val="autoZero"/>
        <c:crossBetween val="midCat"/>
        <c:majorUnit val="2"/>
        <c:minorUnit val="1"/>
      </c:valAx>
      <c:spPr>
        <a:blipFill dpi="0" rotWithShape="1">
          <a:blip xmlns:r="http://schemas.openxmlformats.org/officeDocument/2006/relationships" r:embed="rId2">
            <a:alphaModFix amt="75000"/>
          </a:blip>
          <a:srcRect/>
          <a:stretch>
            <a:fillRect/>
          </a:stretch>
        </a:blip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418F398-B1A4-4071-8576-9D06FB84C6BF}">
  <sheetPr/>
  <sheetViews>
    <sheetView zoomScale="70" workbookViewId="0"/>
  </sheetViews>
  <pageMargins left="0.511811024" right="0.511811024" top="0.78740157499999996" bottom="0.78740157499999996" header="0.31496062000000002" footer="0.31496062000000002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490566</xdr:colOff>
      <xdr:row>0</xdr:row>
      <xdr:rowOff>91440</xdr:rowOff>
    </xdr:from>
    <xdr:ext cx="1537549" cy="525779"/>
    <xdr:pic>
      <xdr:nvPicPr>
        <xdr:cNvPr id="2" name="Imagem 1">
          <a:extLst>
            <a:ext uri="{FF2B5EF4-FFF2-40B4-BE49-F238E27FC236}">
              <a16:creationId xmlns:a16="http://schemas.microsoft.com/office/drawing/2014/main" id="{EE5E2164-DDD6-421E-9083-8F3ADA51F2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988646" y="91440"/>
          <a:ext cx="1537549" cy="52577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292100</xdr:colOff>
      <xdr:row>0</xdr:row>
      <xdr:rowOff>114300</xdr:rowOff>
    </xdr:from>
    <xdr:ext cx="2252980" cy="825428"/>
    <xdr:pic>
      <xdr:nvPicPr>
        <xdr:cNvPr id="2" name="Imagem 1">
          <a:extLst>
            <a:ext uri="{FF2B5EF4-FFF2-40B4-BE49-F238E27FC236}">
              <a16:creationId xmlns:a16="http://schemas.microsoft.com/office/drawing/2014/main" id="{9FFACC01-1AAC-453D-87FF-54829F486F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798300" y="114300"/>
          <a:ext cx="2252980" cy="825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1123950</xdr:colOff>
      <xdr:row>0</xdr:row>
      <xdr:rowOff>104775</xdr:rowOff>
    </xdr:from>
    <xdr:ext cx="2024380" cy="741675"/>
    <xdr:pic>
      <xdr:nvPicPr>
        <xdr:cNvPr id="3" name="Imagem 2">
          <a:extLst>
            <a:ext uri="{FF2B5EF4-FFF2-40B4-BE49-F238E27FC236}">
              <a16:creationId xmlns:a16="http://schemas.microsoft.com/office/drawing/2014/main" id="{5941B7CE-F5BF-4405-8279-F2D33916406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5573375" y="104775"/>
          <a:ext cx="2024380" cy="741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633857" cy="5998029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28FCB1A-8F1B-A055-9FED-B5B5D34CA81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1549400</xdr:colOff>
      <xdr:row>3</xdr:row>
      <xdr:rowOff>103413</xdr:rowOff>
    </xdr:from>
    <xdr:ext cx="12458700" cy="7060255"/>
    <xdr:pic>
      <xdr:nvPicPr>
        <xdr:cNvPr id="2" name="Imagem 1">
          <a:extLst>
            <a:ext uri="{FF2B5EF4-FFF2-40B4-BE49-F238E27FC236}">
              <a16:creationId xmlns:a16="http://schemas.microsoft.com/office/drawing/2014/main" id="{E28EEA39-F6F6-41E8-8416-975A094A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0" y="652053"/>
          <a:ext cx="12458700" cy="70602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609600</xdr:colOff>
      <xdr:row>0</xdr:row>
      <xdr:rowOff>117763</xdr:rowOff>
    </xdr:from>
    <xdr:ext cx="1537549" cy="525779"/>
    <xdr:pic>
      <xdr:nvPicPr>
        <xdr:cNvPr id="3" name="Imagem 2">
          <a:extLst>
            <a:ext uri="{FF2B5EF4-FFF2-40B4-BE49-F238E27FC236}">
              <a16:creationId xmlns:a16="http://schemas.microsoft.com/office/drawing/2014/main" id="{D3049296-F406-46A3-87CB-D5CE3D6A15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284527" y="117763"/>
          <a:ext cx="1537549" cy="525779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2CE8F4-054F-4CCF-852B-E8AF1B983376}" name="Table2" displayName="Table2" ref="A4:K56" totalsRowShown="0" headerRowDxfId="33" dataDxfId="31" headerRowBorderDxfId="32" tableBorderDxfId="30" totalsRowBorderDxfId="29">
  <autoFilter ref="A4:K56" xr:uid="{C81E00C5-34B2-4DEC-81A9-ADD4D8BC0E08}"/>
  <tableColumns count="11">
    <tableColumn id="1" xr3:uid="{C5A63226-C546-45EA-A769-CA4089CA3406}" name="Público" dataDxfId="28">
      <calculatedColumnFormula>'Mapeamento e Análise'!F6</calculatedColumnFormula>
    </tableColumn>
    <tableColumn id="9" xr3:uid="{BAD18CC0-0F0B-4573-B937-2BFED1AAD7BB}" name="Cargo/função" dataDxfId="27">
      <calculatedColumnFormula>'Mapeamento e Análise'!C6</calculatedColumnFormula>
    </tableColumn>
    <tableColumn id="8" xr3:uid="{3A55E5F8-D4B9-4C1B-8348-92BFD815DD8C}" name="Nome do stakeholder" dataDxfId="26">
      <calculatedColumnFormula>'Mapeamento e Análise'!B6</calculatedColumnFormula>
    </tableColumn>
    <tableColumn id="10" xr3:uid="{875057C2-F5C7-472A-A121-55A249F5B6D6}" name="Local" dataDxfId="25">
      <calculatedColumnFormula>'Mapeamento e Análise'!E6</calculatedColumnFormula>
    </tableColumn>
    <tableColumn id="11" xr3:uid="{754D4F66-3051-434D-AE9F-F63725CADD8A}" name="Áreas de influência/interesse" dataDxfId="24"/>
    <tableColumn id="3" xr3:uid="{A93243F3-C0AE-4685-93A6-4AB9A4FDE91B}" name="Grau de prioridade" dataDxfId="23">
      <calculatedColumnFormula>'Mapeamento e Análise'!X6</calculatedColumnFormula>
    </tableColumn>
    <tableColumn id="4" xr3:uid="{98B5B46D-560E-4C2C-B8BE-C537B42F2F57}" name="Canal de comunicação" dataDxfId="22"/>
    <tableColumn id="5" xr3:uid="{0E2284AF-6C07-425B-B362-B1AC9EA64976}" name="Frequência" dataDxfId="21"/>
    <tableColumn id="6" xr3:uid="{65E81BD1-4838-408B-BEE0-C7472D91079E}" name="Objetivos" dataDxfId="20"/>
    <tableColumn id="12" xr3:uid="{3B6341DA-A125-4D6F-A9DD-0A31B48C961A}" name="Responsável pelas interações" dataDxfId="19"/>
    <tableColumn id="7" xr3:uid="{706AD91F-508E-44CA-A43F-D31BDDCF1E1B}" name="Informações e dados adicionais" dataDxfId="18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71E7E-0D6A-42BF-BCA9-9C2EBFA3CF00}">
  <dimension ref="A1:M43"/>
  <sheetViews>
    <sheetView showGridLines="0" tabSelected="1" workbookViewId="0"/>
  </sheetViews>
  <sheetFormatPr defaultColWidth="9.109375" defaultRowHeight="22.2" x14ac:dyDescent="0.5"/>
  <cols>
    <col min="1" max="1" width="2.109375" style="3" customWidth="1"/>
    <col min="2" max="2" width="3.33203125" style="3" customWidth="1"/>
    <col min="3" max="3" width="2.109375" style="3" customWidth="1"/>
    <col min="4" max="4" width="94.77734375" style="3" customWidth="1"/>
    <col min="5" max="10" width="9.109375" style="3"/>
    <col min="11" max="13" width="9.109375" style="2"/>
    <col min="14" max="16384" width="9.109375" style="1"/>
  </cols>
  <sheetData>
    <row r="1" spans="1:13" ht="33.6" customHeight="1" x14ac:dyDescent="0.5">
      <c r="A1" s="27"/>
      <c r="B1" s="73" t="s">
        <v>14</v>
      </c>
      <c r="C1" s="73"/>
      <c r="D1" s="73"/>
      <c r="E1" s="73"/>
      <c r="F1" s="73"/>
      <c r="G1" s="73"/>
      <c r="H1" s="73"/>
      <c r="I1" s="73"/>
      <c r="J1" s="73"/>
      <c r="K1" s="74"/>
    </row>
    <row r="2" spans="1:13" s="24" customFormat="1" ht="25.8" customHeight="1" x14ac:dyDescent="0.5">
      <c r="A2" s="26"/>
      <c r="B2" s="75"/>
      <c r="C2" s="75"/>
      <c r="D2" s="75"/>
      <c r="E2" s="75"/>
      <c r="F2" s="75"/>
      <c r="G2" s="75"/>
      <c r="H2" s="75"/>
      <c r="I2" s="75"/>
      <c r="J2" s="75"/>
      <c r="K2" s="76"/>
      <c r="L2" s="25"/>
      <c r="M2" s="25"/>
    </row>
    <row r="3" spans="1:13" s="10" customFormat="1" ht="4.2" customHeight="1" x14ac:dyDescent="0.5">
      <c r="A3" s="12"/>
      <c r="B3" s="12"/>
      <c r="C3" s="12"/>
      <c r="D3" s="13"/>
      <c r="E3" s="12"/>
      <c r="F3" s="12"/>
      <c r="G3" s="12"/>
      <c r="H3" s="12"/>
      <c r="I3" s="12"/>
      <c r="J3" s="12"/>
      <c r="K3" s="11"/>
      <c r="L3" s="11"/>
      <c r="M3" s="11"/>
    </row>
    <row r="4" spans="1:13" s="23" customFormat="1" x14ac:dyDescent="0.5">
      <c r="A4" s="12"/>
      <c r="B4" s="16">
        <v>1</v>
      </c>
      <c r="C4" s="12" t="s">
        <v>13</v>
      </c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s="10" customFormat="1" ht="1.8" customHeight="1" x14ac:dyDescent="0.5">
      <c r="A5" s="12"/>
      <c r="B5" s="16"/>
      <c r="C5" s="16"/>
      <c r="D5" s="18"/>
      <c r="E5" s="12"/>
      <c r="F5" s="12"/>
      <c r="G5" s="12"/>
      <c r="H5" s="12"/>
      <c r="I5" s="12"/>
      <c r="J5" s="12"/>
      <c r="K5" s="11"/>
      <c r="L5" s="11"/>
      <c r="M5" s="11"/>
    </row>
    <row r="6" spans="1:13" s="10" customFormat="1" x14ac:dyDescent="0.5">
      <c r="A6" s="12"/>
      <c r="B6" s="16">
        <v>2</v>
      </c>
      <c r="C6" s="19" t="s">
        <v>12</v>
      </c>
      <c r="D6" s="18"/>
      <c r="E6" s="12"/>
      <c r="F6" s="12"/>
      <c r="G6" s="12"/>
      <c r="H6" s="12"/>
      <c r="I6" s="12"/>
      <c r="J6" s="12"/>
      <c r="K6" s="11"/>
      <c r="L6" s="11"/>
      <c r="M6" s="11"/>
    </row>
    <row r="7" spans="1:13" s="10" customFormat="1" x14ac:dyDescent="0.5">
      <c r="A7" s="12"/>
      <c r="B7" s="22">
        <v>3</v>
      </c>
      <c r="C7" s="19" t="s">
        <v>11</v>
      </c>
      <c r="D7" s="21"/>
      <c r="E7" s="12"/>
      <c r="F7" s="12"/>
      <c r="G7" s="12"/>
      <c r="H7" s="12"/>
      <c r="I7" s="12"/>
      <c r="J7" s="12"/>
      <c r="K7" s="11"/>
      <c r="L7" s="11"/>
      <c r="M7" s="11"/>
    </row>
    <row r="8" spans="1:13" s="10" customFormat="1" ht="18.600000000000001" customHeight="1" x14ac:dyDescent="0.5">
      <c r="A8" s="12"/>
      <c r="B8" s="16"/>
      <c r="D8" s="20" t="s">
        <v>10</v>
      </c>
      <c r="E8" s="12"/>
      <c r="F8" s="12"/>
      <c r="G8" s="12"/>
      <c r="H8" s="12"/>
      <c r="I8" s="12"/>
      <c r="J8" s="12"/>
      <c r="K8" s="11"/>
      <c r="L8" s="11"/>
      <c r="M8" s="11"/>
    </row>
    <row r="9" spans="1:13" s="10" customFormat="1" ht="18.600000000000001" customHeight="1" x14ac:dyDescent="0.5">
      <c r="A9" s="12"/>
      <c r="B9" s="16"/>
      <c r="D9" s="20" t="s">
        <v>9</v>
      </c>
      <c r="E9" s="12"/>
      <c r="F9" s="12"/>
      <c r="G9" s="12"/>
      <c r="H9" s="12"/>
      <c r="I9" s="12"/>
      <c r="J9" s="12"/>
      <c r="K9" s="11"/>
      <c r="L9" s="11"/>
      <c r="M9" s="11"/>
    </row>
    <row r="10" spans="1:13" s="10" customFormat="1" ht="18.600000000000001" customHeight="1" x14ac:dyDescent="0.5">
      <c r="A10" s="12"/>
      <c r="B10" s="16"/>
      <c r="D10" s="20" t="s">
        <v>8</v>
      </c>
      <c r="E10" s="12"/>
      <c r="F10" s="12"/>
      <c r="G10" s="12"/>
      <c r="H10" s="12"/>
      <c r="I10" s="12"/>
      <c r="J10" s="12"/>
      <c r="K10" s="11"/>
      <c r="L10" s="11"/>
      <c r="M10" s="11"/>
    </row>
    <row r="11" spans="1:13" s="10" customFormat="1" ht="18.600000000000001" customHeight="1" x14ac:dyDescent="0.5">
      <c r="A11" s="12"/>
      <c r="B11" s="16"/>
      <c r="D11" s="20" t="s">
        <v>7</v>
      </c>
      <c r="E11" s="12"/>
      <c r="F11" s="12"/>
      <c r="G11" s="12"/>
      <c r="H11" s="12"/>
      <c r="I11" s="12"/>
      <c r="J11" s="12"/>
      <c r="K11" s="11"/>
      <c r="L11" s="11"/>
      <c r="M11" s="11"/>
    </row>
    <row r="12" spans="1:13" s="10" customFormat="1" ht="18.600000000000001" customHeight="1" x14ac:dyDescent="0.5">
      <c r="A12" s="12"/>
      <c r="B12" s="16"/>
      <c r="D12" s="20" t="s">
        <v>6</v>
      </c>
      <c r="E12" s="12"/>
      <c r="F12" s="12"/>
      <c r="G12" s="12"/>
      <c r="H12" s="12"/>
      <c r="I12" s="12"/>
      <c r="J12" s="12"/>
      <c r="K12" s="11"/>
      <c r="L12" s="11"/>
      <c r="M12" s="11"/>
    </row>
    <row r="13" spans="1:13" s="10" customFormat="1" ht="18.600000000000001" customHeight="1" x14ac:dyDescent="0.5">
      <c r="A13" s="12"/>
      <c r="B13" s="16"/>
      <c r="D13" s="20" t="s">
        <v>5</v>
      </c>
      <c r="E13" s="12"/>
      <c r="F13" s="12"/>
      <c r="G13" s="12"/>
      <c r="H13" s="12"/>
      <c r="I13" s="12"/>
      <c r="J13" s="12"/>
      <c r="K13" s="11"/>
      <c r="L13" s="11"/>
      <c r="M13" s="11"/>
    </row>
    <row r="14" spans="1:13" s="10" customFormat="1" ht="18.600000000000001" customHeight="1" x14ac:dyDescent="0.5">
      <c r="A14" s="12"/>
      <c r="B14" s="16"/>
      <c r="D14" s="20" t="s">
        <v>4</v>
      </c>
      <c r="E14" s="12"/>
      <c r="F14" s="12"/>
      <c r="G14" s="12"/>
      <c r="H14" s="12"/>
      <c r="I14" s="12"/>
      <c r="J14" s="12"/>
      <c r="K14" s="11"/>
      <c r="L14" s="11"/>
      <c r="M14" s="11"/>
    </row>
    <row r="15" spans="1:13" s="10" customFormat="1" ht="1.8" customHeight="1" x14ac:dyDescent="0.5">
      <c r="A15" s="12"/>
      <c r="B15" s="12"/>
      <c r="C15" s="17"/>
      <c r="D15" s="12"/>
      <c r="E15" s="12"/>
      <c r="F15" s="12"/>
      <c r="G15" s="12"/>
      <c r="H15" s="12"/>
      <c r="I15" s="12"/>
      <c r="J15" s="12"/>
      <c r="K15" s="11"/>
      <c r="L15" s="11"/>
      <c r="M15" s="11"/>
    </row>
    <row r="16" spans="1:13" s="10" customFormat="1" x14ac:dyDescent="0.5">
      <c r="A16" s="12"/>
      <c r="B16" s="16">
        <v>4</v>
      </c>
      <c r="C16" s="19" t="s">
        <v>3</v>
      </c>
      <c r="D16" s="18"/>
      <c r="E16" s="12"/>
      <c r="F16" s="12"/>
      <c r="G16" s="12"/>
      <c r="H16" s="12"/>
      <c r="I16" s="12"/>
      <c r="J16" s="12"/>
      <c r="K16" s="11"/>
      <c r="L16" s="11"/>
      <c r="M16" s="11"/>
    </row>
    <row r="17" spans="1:13" s="10" customFormat="1" ht="2.4" customHeight="1" x14ac:dyDescent="0.5">
      <c r="A17" s="12"/>
      <c r="B17" s="12"/>
      <c r="C17" s="17"/>
      <c r="D17" s="12"/>
      <c r="E17" s="12"/>
      <c r="F17" s="12"/>
      <c r="G17" s="12"/>
      <c r="H17" s="12"/>
      <c r="I17" s="12"/>
      <c r="J17" s="12"/>
      <c r="K17" s="11"/>
      <c r="L17" s="11"/>
      <c r="M17" s="11"/>
    </row>
    <row r="18" spans="1:13" s="10" customFormat="1" x14ac:dyDescent="0.5">
      <c r="A18" s="12"/>
      <c r="B18" s="16">
        <v>5</v>
      </c>
      <c r="C18" s="15" t="s">
        <v>2</v>
      </c>
      <c r="D18" s="14"/>
      <c r="E18" s="12"/>
      <c r="F18" s="12"/>
      <c r="G18" s="12"/>
      <c r="H18" s="12"/>
      <c r="I18" s="12"/>
      <c r="J18" s="12"/>
      <c r="K18" s="11"/>
      <c r="L18" s="11"/>
      <c r="M18" s="11"/>
    </row>
    <row r="19" spans="1:13" s="10" customFormat="1" ht="2.4" customHeight="1" x14ac:dyDescent="0.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1"/>
      <c r="L19" s="11"/>
      <c r="M19" s="11"/>
    </row>
    <row r="20" spans="1:13" s="10" customFormat="1" x14ac:dyDescent="0.5">
      <c r="A20" s="12"/>
      <c r="B20" s="13">
        <v>6</v>
      </c>
      <c r="C20" s="12" t="s">
        <v>1</v>
      </c>
      <c r="D20" s="12"/>
      <c r="E20" s="12"/>
      <c r="F20" s="12"/>
      <c r="G20" s="12"/>
      <c r="H20" s="12"/>
      <c r="I20" s="12"/>
      <c r="J20" s="12"/>
      <c r="K20" s="11"/>
      <c r="L20" s="11"/>
      <c r="M20" s="11"/>
    </row>
    <row r="21" spans="1:13" s="10" customFormat="1" ht="2.4" customHeight="1" x14ac:dyDescent="0.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1"/>
      <c r="L21" s="11"/>
      <c r="M21" s="11"/>
    </row>
    <row r="22" spans="1:13" s="10" customFormat="1" x14ac:dyDescent="0.5">
      <c r="A22" s="12"/>
      <c r="B22" s="13">
        <v>7</v>
      </c>
      <c r="C22" s="12" t="s">
        <v>0</v>
      </c>
      <c r="D22" s="12"/>
      <c r="E22" s="12"/>
      <c r="F22" s="12"/>
      <c r="G22" s="12"/>
      <c r="H22" s="12"/>
      <c r="I22" s="12"/>
      <c r="J22" s="12"/>
      <c r="K22" s="11"/>
      <c r="L22" s="11"/>
      <c r="M22" s="11"/>
    </row>
    <row r="23" spans="1:13" s="10" customFormat="1" ht="7.8" customHeight="1" x14ac:dyDescent="0.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1"/>
      <c r="L23" s="11"/>
      <c r="M23" s="11"/>
    </row>
    <row r="24" spans="1:13" s="7" customFormat="1" x14ac:dyDescent="0.5">
      <c r="A24" s="9"/>
      <c r="B24" s="9"/>
      <c r="C24" s="9"/>
      <c r="D24" s="9"/>
      <c r="E24" s="9"/>
      <c r="F24" s="9"/>
      <c r="G24" s="9"/>
      <c r="H24" s="9"/>
      <c r="I24" s="9"/>
      <c r="J24" s="9"/>
      <c r="K24" s="8"/>
      <c r="L24" s="8"/>
      <c r="M24" s="8"/>
    </row>
    <row r="25" spans="1:13" s="7" customFormat="1" x14ac:dyDescent="0.5">
      <c r="A25" s="9"/>
      <c r="B25" s="9"/>
      <c r="C25" s="9"/>
      <c r="D25" s="9"/>
      <c r="E25" s="9"/>
      <c r="F25" s="9"/>
      <c r="G25" s="9"/>
      <c r="H25" s="9"/>
      <c r="I25" s="9"/>
      <c r="J25" s="9"/>
      <c r="K25" s="8"/>
      <c r="L25" s="8"/>
      <c r="M25" s="8"/>
    </row>
    <row r="26" spans="1:13" s="7" customFormat="1" x14ac:dyDescent="0.5">
      <c r="A26" s="9"/>
      <c r="B26" s="9"/>
      <c r="C26" s="9"/>
      <c r="D26" s="9"/>
      <c r="E26" s="9"/>
      <c r="F26" s="9"/>
      <c r="G26" s="9"/>
      <c r="H26" s="9"/>
      <c r="I26" s="9"/>
      <c r="J26" s="9"/>
      <c r="K26" s="8"/>
      <c r="L26" s="8"/>
      <c r="M26" s="8"/>
    </row>
    <row r="27" spans="1:13" s="7" customFormat="1" x14ac:dyDescent="0.5">
      <c r="A27" s="9"/>
      <c r="B27" s="9"/>
      <c r="C27" s="9"/>
      <c r="D27" s="9"/>
      <c r="E27" s="9"/>
      <c r="F27" s="9"/>
      <c r="G27" s="9"/>
      <c r="H27" s="9"/>
      <c r="I27" s="9"/>
      <c r="J27" s="9"/>
      <c r="K27" s="8"/>
      <c r="L27" s="8"/>
      <c r="M27" s="8"/>
    </row>
    <row r="28" spans="1:13" s="7" customFormat="1" x14ac:dyDescent="0.5">
      <c r="A28" s="9"/>
      <c r="B28" s="9"/>
      <c r="C28" s="9"/>
      <c r="D28" s="9"/>
      <c r="E28" s="9"/>
      <c r="F28" s="9"/>
      <c r="G28" s="9"/>
      <c r="H28" s="9"/>
      <c r="I28" s="9"/>
      <c r="J28" s="9"/>
      <c r="K28" s="8"/>
      <c r="L28" s="8"/>
      <c r="M28" s="8"/>
    </row>
    <row r="29" spans="1:13" s="7" customFormat="1" x14ac:dyDescent="0.5">
      <c r="A29" s="9"/>
      <c r="B29" s="9"/>
      <c r="C29" s="9"/>
      <c r="D29" s="9"/>
      <c r="E29" s="9"/>
      <c r="F29" s="9"/>
      <c r="G29" s="9"/>
      <c r="H29" s="9"/>
      <c r="I29" s="9"/>
      <c r="J29" s="9"/>
      <c r="K29" s="8"/>
      <c r="L29" s="8"/>
      <c r="M29" s="8"/>
    </row>
    <row r="30" spans="1:13" s="7" customFormat="1" x14ac:dyDescent="0.5">
      <c r="A30" s="9"/>
      <c r="B30" s="9"/>
      <c r="C30" s="9"/>
      <c r="D30" s="9"/>
      <c r="E30" s="9"/>
      <c r="F30" s="9"/>
      <c r="G30" s="9"/>
      <c r="H30" s="9"/>
      <c r="I30" s="9"/>
      <c r="J30" s="9"/>
      <c r="K30" s="8"/>
      <c r="L30" s="8"/>
      <c r="M30" s="8"/>
    </row>
    <row r="31" spans="1:13" s="7" customFormat="1" x14ac:dyDescent="0.5">
      <c r="A31" s="9"/>
      <c r="B31" s="9"/>
      <c r="C31" s="9"/>
      <c r="D31" s="9"/>
      <c r="E31" s="9"/>
      <c r="F31" s="9"/>
      <c r="G31" s="9"/>
      <c r="H31" s="9"/>
      <c r="I31" s="9"/>
      <c r="J31" s="9"/>
      <c r="K31" s="8"/>
      <c r="L31" s="8"/>
      <c r="M31" s="8"/>
    </row>
    <row r="32" spans="1:13" s="7" customFormat="1" x14ac:dyDescent="0.5">
      <c r="A32" s="9"/>
      <c r="B32" s="9"/>
      <c r="C32" s="9"/>
      <c r="D32" s="9"/>
      <c r="E32" s="9"/>
      <c r="F32" s="9"/>
      <c r="G32" s="9"/>
      <c r="H32" s="9"/>
      <c r="I32" s="9"/>
      <c r="J32" s="9"/>
      <c r="K32" s="8"/>
      <c r="L32" s="8"/>
      <c r="M32" s="8"/>
    </row>
    <row r="33" spans="1:13" s="7" customFormat="1" x14ac:dyDescent="0.5">
      <c r="A33" s="9"/>
      <c r="B33" s="9"/>
      <c r="C33" s="9"/>
      <c r="D33" s="9"/>
      <c r="E33" s="9"/>
      <c r="F33" s="9"/>
      <c r="G33" s="9"/>
      <c r="H33" s="9"/>
      <c r="I33" s="9"/>
      <c r="J33" s="9"/>
      <c r="K33" s="8"/>
      <c r="L33" s="8"/>
      <c r="M33" s="8"/>
    </row>
    <row r="34" spans="1:13" s="7" customFormat="1" x14ac:dyDescent="0.5">
      <c r="A34" s="9"/>
      <c r="B34" s="9"/>
      <c r="C34" s="9"/>
      <c r="D34" s="9"/>
      <c r="E34" s="9"/>
      <c r="F34" s="9"/>
      <c r="G34" s="9"/>
      <c r="H34" s="9"/>
      <c r="I34" s="9"/>
      <c r="J34" s="9"/>
      <c r="K34" s="8"/>
      <c r="L34" s="8"/>
      <c r="M34" s="8"/>
    </row>
    <row r="35" spans="1:13" s="7" customFormat="1" x14ac:dyDescent="0.5">
      <c r="A35" s="9"/>
      <c r="B35" s="9"/>
      <c r="C35" s="9"/>
      <c r="D35" s="9"/>
      <c r="E35" s="9"/>
      <c r="F35" s="9"/>
      <c r="G35" s="9"/>
      <c r="H35" s="9"/>
      <c r="I35" s="9"/>
      <c r="J35" s="9"/>
      <c r="K35" s="8"/>
      <c r="L35" s="8"/>
      <c r="M35" s="8"/>
    </row>
    <row r="36" spans="1:13" s="7" customFormat="1" x14ac:dyDescent="0.5">
      <c r="A36" s="9"/>
      <c r="B36" s="9"/>
      <c r="C36" s="9"/>
      <c r="D36" s="9"/>
      <c r="E36" s="9"/>
      <c r="F36" s="9"/>
      <c r="G36" s="9"/>
      <c r="H36" s="9"/>
      <c r="I36" s="9"/>
      <c r="J36" s="9"/>
      <c r="K36" s="8"/>
      <c r="L36" s="8"/>
      <c r="M36" s="8"/>
    </row>
    <row r="37" spans="1:13" s="7" customFormat="1" x14ac:dyDescent="0.5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  <c r="L37" s="8"/>
      <c r="M37" s="8"/>
    </row>
    <row r="38" spans="1:13" s="7" customFormat="1" x14ac:dyDescent="0.5">
      <c r="A38" s="9"/>
      <c r="B38" s="9"/>
      <c r="C38" s="9"/>
      <c r="D38" s="9"/>
      <c r="E38" s="9"/>
      <c r="F38" s="9"/>
      <c r="G38" s="9"/>
      <c r="H38" s="9"/>
      <c r="I38" s="9"/>
      <c r="J38" s="9"/>
      <c r="K38" s="8"/>
      <c r="L38" s="8"/>
      <c r="M38" s="8"/>
    </row>
    <row r="39" spans="1:13" s="7" customFormat="1" x14ac:dyDescent="0.5">
      <c r="A39" s="9"/>
      <c r="B39" s="9"/>
      <c r="C39" s="9"/>
      <c r="D39" s="9"/>
      <c r="E39" s="9"/>
      <c r="F39" s="9"/>
      <c r="G39" s="9"/>
      <c r="H39" s="9"/>
      <c r="I39" s="9"/>
      <c r="J39" s="9"/>
      <c r="K39" s="8"/>
      <c r="L39" s="8"/>
      <c r="M39" s="8"/>
    </row>
    <row r="40" spans="1:13" s="7" customFormat="1" x14ac:dyDescent="0.5">
      <c r="A40" s="9"/>
      <c r="B40" s="9"/>
      <c r="C40" s="9"/>
      <c r="D40" s="9"/>
      <c r="E40" s="9"/>
      <c r="F40" s="9"/>
      <c r="G40" s="9"/>
      <c r="H40" s="9"/>
      <c r="I40" s="9"/>
      <c r="J40" s="9"/>
      <c r="K40" s="8"/>
      <c r="L40" s="8"/>
      <c r="M40" s="8"/>
    </row>
    <row r="41" spans="1:13" s="7" customFormat="1" x14ac:dyDescent="0.5">
      <c r="A41" s="9"/>
      <c r="B41" s="9"/>
      <c r="C41" s="9"/>
      <c r="D41" s="9"/>
      <c r="E41" s="9"/>
      <c r="F41" s="9"/>
      <c r="G41" s="9"/>
      <c r="H41" s="9"/>
      <c r="I41" s="9"/>
      <c r="J41" s="9"/>
      <c r="K41" s="8"/>
      <c r="L41" s="8"/>
      <c r="M41" s="8"/>
    </row>
    <row r="42" spans="1:13" s="7" customFormat="1" x14ac:dyDescent="0.5">
      <c r="A42" s="9"/>
      <c r="B42" s="9"/>
      <c r="C42" s="9"/>
      <c r="D42" s="9"/>
      <c r="E42" s="9"/>
      <c r="F42" s="9"/>
      <c r="G42" s="9"/>
      <c r="H42" s="9"/>
      <c r="I42" s="9"/>
      <c r="J42" s="9"/>
      <c r="K42" s="8"/>
      <c r="L42" s="8"/>
      <c r="M42" s="8"/>
    </row>
    <row r="43" spans="1:13" s="4" customFormat="1" x14ac:dyDescent="0.5">
      <c r="A43" s="6"/>
      <c r="B43" s="6"/>
      <c r="C43" s="6"/>
      <c r="D43" s="6"/>
      <c r="E43" s="6"/>
      <c r="F43" s="6"/>
      <c r="G43" s="6"/>
      <c r="H43" s="6"/>
      <c r="I43" s="6"/>
      <c r="J43" s="6"/>
      <c r="K43" s="5"/>
      <c r="L43" s="5"/>
      <c r="M43" s="5"/>
    </row>
  </sheetData>
  <sheetProtection sheet="1" formatCells="0" formatColumns="0" formatRows="0" insertColumns="0" insertRows="0" insertHyperlinks="0" deleteColumns="0" deleteRows="0" sort="0" autoFilter="0" pivotTables="0"/>
  <mergeCells count="1">
    <mergeCell ref="B1:K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DA3F1-6ABA-4447-9279-E4845DC4F073}">
  <dimension ref="A1:L18"/>
  <sheetViews>
    <sheetView zoomScaleNormal="100" workbookViewId="0">
      <selection sqref="A1:L6"/>
    </sheetView>
  </sheetViews>
  <sheetFormatPr defaultColWidth="9.109375" defaultRowHeight="14.4" x14ac:dyDescent="0.3"/>
  <cols>
    <col min="1" max="1" width="1.6640625" style="1" customWidth="1"/>
    <col min="2" max="2" width="30.5546875" style="1" customWidth="1"/>
    <col min="3" max="3" width="2.33203125" style="1" customWidth="1"/>
    <col min="4" max="4" width="60.33203125" style="1" customWidth="1"/>
    <col min="5" max="16384" width="9.109375" style="1"/>
  </cols>
  <sheetData>
    <row r="1" spans="1:12" s="49" customFormat="1" ht="14.4" customHeight="1" x14ac:dyDescent="0.3">
      <c r="A1" s="77" t="s">
        <v>62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s="49" customFormat="1" ht="14.4" customHeight="1" x14ac:dyDescent="0.3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s="49" customFormat="1" ht="14.4" customHeight="1" x14ac:dyDescent="0.3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s="49" customFormat="1" ht="14.4" customHeight="1" x14ac:dyDescent="0.3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</row>
    <row r="5" spans="1:12" s="49" customFormat="1" ht="14.4" customHeight="1" x14ac:dyDescent="0.3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</row>
    <row r="6" spans="1:12" s="49" customFormat="1" ht="14.4" customHeight="1" x14ac:dyDescent="0.3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</row>
    <row r="7" spans="1:12" x14ac:dyDescent="0.3">
      <c r="D7" s="24"/>
    </row>
    <row r="8" spans="1:12" s="42" customFormat="1" ht="27" customHeight="1" x14ac:dyDescent="0.3">
      <c r="A8" s="46"/>
      <c r="B8" s="45" t="s">
        <v>61</v>
      </c>
      <c r="D8" s="44"/>
      <c r="E8" s="43"/>
    </row>
    <row r="9" spans="1:12" s="42" customFormat="1" ht="4.5" customHeight="1" x14ac:dyDescent="0.3">
      <c r="A9" s="46"/>
      <c r="B9" s="48"/>
      <c r="D9" s="47"/>
    </row>
    <row r="10" spans="1:12" s="42" customFormat="1" ht="27" customHeight="1" x14ac:dyDescent="0.3">
      <c r="A10" s="46"/>
      <c r="B10" s="45" t="s">
        <v>60</v>
      </c>
      <c r="D10" s="44"/>
      <c r="E10" s="43"/>
    </row>
    <row r="11" spans="1:12" s="42" customFormat="1" ht="4.5" customHeight="1" x14ac:dyDescent="0.3">
      <c r="A11" s="46"/>
      <c r="B11" s="48"/>
      <c r="D11" s="47"/>
    </row>
    <row r="12" spans="1:12" s="42" customFormat="1" ht="27" customHeight="1" x14ac:dyDescent="0.3">
      <c r="A12" s="46"/>
      <c r="B12" s="45" t="s">
        <v>59</v>
      </c>
      <c r="D12" s="44"/>
      <c r="E12" s="43"/>
    </row>
    <row r="13" spans="1:12" s="42" customFormat="1" ht="4.5" customHeight="1" x14ac:dyDescent="0.3">
      <c r="A13" s="46"/>
      <c r="B13" s="48"/>
      <c r="D13" s="47"/>
    </row>
    <row r="14" spans="1:12" s="42" customFormat="1" ht="27" customHeight="1" x14ac:dyDescent="0.3">
      <c r="A14" s="46"/>
      <c r="B14" s="45" t="s">
        <v>58</v>
      </c>
      <c r="D14" s="44"/>
      <c r="E14" s="43"/>
    </row>
    <row r="15" spans="1:12" ht="4.2" customHeight="1" x14ac:dyDescent="0.3">
      <c r="D15" s="4"/>
    </row>
    <row r="16" spans="1:12" s="42" customFormat="1" ht="27" customHeight="1" x14ac:dyDescent="0.3">
      <c r="A16" s="46"/>
      <c r="B16" s="45" t="s">
        <v>57</v>
      </c>
      <c r="D16" s="44"/>
      <c r="E16" s="43"/>
    </row>
    <row r="17" spans="1:5" ht="4.2" customHeight="1" x14ac:dyDescent="0.3"/>
    <row r="18" spans="1:5" s="42" customFormat="1" ht="27" customHeight="1" x14ac:dyDescent="0.3">
      <c r="A18" s="46"/>
      <c r="B18" s="45" t="s">
        <v>56</v>
      </c>
      <c r="D18" s="44"/>
      <c r="E18" s="43"/>
    </row>
  </sheetData>
  <mergeCells count="1">
    <mergeCell ref="A1:L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DC484-9498-4CDC-9095-BB73FBFA5E4C}">
  <dimension ref="A1:AA57"/>
  <sheetViews>
    <sheetView showGridLines="0" zoomScale="80" zoomScaleNormal="80" workbookViewId="0">
      <pane xSplit="6" ySplit="5" topLeftCell="G6" activePane="bottomRight" state="frozen"/>
      <selection pane="topRight" activeCell="G1" sqref="G1"/>
      <selection pane="bottomLeft" activeCell="A6" sqref="A6"/>
      <selection pane="bottomRight" sqref="A1:C1"/>
    </sheetView>
  </sheetViews>
  <sheetFormatPr defaultRowHeight="17.399999999999999" x14ac:dyDescent="0.4"/>
  <cols>
    <col min="1" max="1" width="8.109375" style="28" customWidth="1"/>
    <col min="2" max="3" width="31.6640625" style="29" customWidth="1"/>
    <col min="4" max="5" width="28.77734375" style="29" customWidth="1"/>
    <col min="6" max="6" width="29.5546875" style="29" customWidth="1"/>
    <col min="7" max="7" width="26.6640625" style="28" customWidth="1"/>
    <col min="8" max="8" width="25.5546875" style="28" customWidth="1"/>
    <col min="9" max="9" width="27.44140625" style="28" customWidth="1"/>
    <col min="10" max="10" width="25.109375" style="28" customWidth="1"/>
    <col min="11" max="11" width="11.109375" style="28" customWidth="1"/>
    <col min="12" max="12" width="20.44140625" style="28" customWidth="1"/>
    <col min="13" max="13" width="23.77734375" style="28" customWidth="1"/>
    <col min="14" max="14" width="26" style="28" customWidth="1"/>
    <col min="15" max="15" width="25.44140625" style="28" customWidth="1"/>
    <col min="16" max="16" width="27.77734375" style="28" customWidth="1"/>
    <col min="17" max="17" width="29.77734375" style="28" customWidth="1"/>
    <col min="18" max="18" width="34.21875" style="28" customWidth="1"/>
    <col min="19" max="19" width="28" style="28" customWidth="1"/>
    <col min="20" max="20" width="11.109375" style="28" customWidth="1"/>
    <col min="21" max="21" width="32.6640625" style="28" customWidth="1"/>
    <col min="22" max="22" width="20.33203125" style="28" customWidth="1"/>
    <col min="23" max="23" width="20.77734375" style="28" customWidth="1"/>
    <col min="24" max="24" width="19.5546875" style="28" customWidth="1"/>
    <col min="27" max="27" width="44.6640625" hidden="1" customWidth="1"/>
  </cols>
  <sheetData>
    <row r="1" spans="1:27" ht="76.5" customHeight="1" x14ac:dyDescent="0.3">
      <c r="A1" s="96" t="s">
        <v>55</v>
      </c>
      <c r="B1" s="96"/>
      <c r="C1" s="96"/>
      <c r="D1" s="95" t="s">
        <v>54</v>
      </c>
      <c r="E1" s="95"/>
      <c r="F1" s="95"/>
      <c r="G1" s="95"/>
      <c r="H1" s="95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0"/>
      <c r="V1" s="40"/>
      <c r="W1" s="82"/>
      <c r="X1" s="83"/>
    </row>
    <row r="2" spans="1:27" ht="24.75" customHeight="1" x14ac:dyDescent="0.3">
      <c r="A2" s="85" t="s">
        <v>53</v>
      </c>
      <c r="B2" s="86"/>
      <c r="C2" s="86"/>
      <c r="D2" s="86"/>
      <c r="E2" s="86"/>
      <c r="F2" s="87"/>
      <c r="G2" s="94" t="s">
        <v>52</v>
      </c>
      <c r="H2" s="94"/>
      <c r="I2" s="94"/>
      <c r="J2" s="94"/>
      <c r="K2" s="94"/>
      <c r="L2" s="85" t="s">
        <v>51</v>
      </c>
      <c r="M2" s="86"/>
      <c r="N2" s="86"/>
      <c r="O2" s="86"/>
      <c r="P2" s="86"/>
      <c r="Q2" s="86"/>
      <c r="R2" s="86"/>
      <c r="S2" s="86"/>
      <c r="T2" s="86"/>
      <c r="U2" s="84" t="s">
        <v>50</v>
      </c>
      <c r="V2" s="84"/>
      <c r="W2" s="84"/>
      <c r="X2" s="84"/>
    </row>
    <row r="3" spans="1:27" ht="24" customHeight="1" x14ac:dyDescent="0.3">
      <c r="A3" s="88"/>
      <c r="B3" s="89"/>
      <c r="C3" s="89"/>
      <c r="D3" s="89"/>
      <c r="E3" s="89"/>
      <c r="F3" s="90"/>
      <c r="G3" s="94"/>
      <c r="H3" s="94"/>
      <c r="I3" s="94"/>
      <c r="J3" s="94"/>
      <c r="K3" s="94"/>
      <c r="L3" s="91"/>
      <c r="M3" s="92"/>
      <c r="N3" s="92"/>
      <c r="O3" s="92"/>
      <c r="P3" s="92"/>
      <c r="Q3" s="92"/>
      <c r="R3" s="92"/>
      <c r="S3" s="92"/>
      <c r="T3" s="92"/>
      <c r="U3" s="84"/>
      <c r="V3" s="84"/>
      <c r="W3" s="84"/>
      <c r="X3" s="84"/>
    </row>
    <row r="4" spans="1:27" ht="30.75" customHeight="1" x14ac:dyDescent="0.3">
      <c r="A4" s="91"/>
      <c r="B4" s="92"/>
      <c r="C4" s="92"/>
      <c r="D4" s="92"/>
      <c r="E4" s="92"/>
      <c r="F4" s="93"/>
      <c r="G4" s="79" t="s">
        <v>49</v>
      </c>
      <c r="H4" s="79" t="s">
        <v>48</v>
      </c>
      <c r="I4" s="79" t="s">
        <v>47</v>
      </c>
      <c r="J4" s="79" t="s">
        <v>46</v>
      </c>
      <c r="K4" s="79" t="s">
        <v>37</v>
      </c>
      <c r="L4" s="79" t="s">
        <v>45</v>
      </c>
      <c r="M4" s="79" t="s">
        <v>44</v>
      </c>
      <c r="N4" s="79" t="s">
        <v>43</v>
      </c>
      <c r="O4" s="79" t="s">
        <v>42</v>
      </c>
      <c r="P4" s="79" t="s">
        <v>41</v>
      </c>
      <c r="Q4" s="79" t="s">
        <v>40</v>
      </c>
      <c r="R4" s="79" t="s">
        <v>39</v>
      </c>
      <c r="S4" s="97" t="s">
        <v>38</v>
      </c>
      <c r="T4" s="80" t="s">
        <v>37</v>
      </c>
      <c r="U4" s="84"/>
      <c r="V4" s="84"/>
      <c r="W4" s="84"/>
      <c r="X4" s="84"/>
    </row>
    <row r="5" spans="1:27" ht="48.75" customHeight="1" x14ac:dyDescent="0.3">
      <c r="A5" s="38" t="s">
        <v>36</v>
      </c>
      <c r="B5" s="39" t="s">
        <v>35</v>
      </c>
      <c r="C5" s="39" t="s">
        <v>34</v>
      </c>
      <c r="D5" s="39" t="s">
        <v>33</v>
      </c>
      <c r="E5" s="39" t="s">
        <v>32</v>
      </c>
      <c r="F5" s="39" t="s">
        <v>31</v>
      </c>
      <c r="G5" s="81"/>
      <c r="H5" s="81"/>
      <c r="I5" s="81"/>
      <c r="J5" s="81"/>
      <c r="K5" s="79"/>
      <c r="L5" s="79"/>
      <c r="M5" s="79"/>
      <c r="N5" s="79"/>
      <c r="O5" s="79"/>
      <c r="P5" s="79"/>
      <c r="Q5" s="79"/>
      <c r="R5" s="79"/>
      <c r="S5" s="98"/>
      <c r="T5" s="79"/>
      <c r="U5" s="37" t="s">
        <v>30</v>
      </c>
      <c r="V5" s="37" t="s">
        <v>29</v>
      </c>
      <c r="W5" s="37" t="s">
        <v>28</v>
      </c>
      <c r="X5" s="36" t="s">
        <v>27</v>
      </c>
    </row>
    <row r="6" spans="1:27" ht="30" customHeight="1" x14ac:dyDescent="0.3">
      <c r="A6" s="35">
        <v>1</v>
      </c>
      <c r="B6" s="35"/>
      <c r="C6" s="35"/>
      <c r="D6" s="35"/>
      <c r="E6" s="35"/>
      <c r="F6" s="35"/>
      <c r="G6" s="31"/>
      <c r="H6" s="31"/>
      <c r="I6" s="31"/>
      <c r="J6" s="31"/>
      <c r="K6" s="31">
        <f t="shared" ref="K6:K37" si="0">MIN(4,
    IF(G6="Sim",1,IF(G6="Talvez",0.5,IF(G6="Não",0))) +
    IF(H6="Sim",1,IF(H6="Talvez",0.5,IF(H6="Não",0))) +
    IF(I6="Sim",0,IF(I6="Talvez",0.5,IF(I6="Não",1))) +
    IF(J6="Negativo",2,IF(J6="Neutro",0.5,IF(J6="Positivo",0)))
)</f>
        <v>0</v>
      </c>
      <c r="L6" s="31"/>
      <c r="M6" s="31"/>
      <c r="N6" s="31"/>
      <c r="O6" s="31"/>
      <c r="P6" s="31"/>
      <c r="Q6" s="31"/>
      <c r="R6" s="31"/>
      <c r="S6" s="31"/>
      <c r="T6" s="31">
        <f t="shared" ref="T6:T37" si="1">MIN(6, IF(L6="Sim",2,IF(L6="Não",0,0)) +
IF(M6="Sim",4,IF(M6="Talvez",1,IF(M6="Não",0,0))) +
IF(N6="Sim",1,IF(N6="Talvez",0.5,IF(N6="Não",0,0))) +
IF(O6="Sim",1,IF(O6="Talvez",0.5,IF(O6="Não",0,0))) +
IF(P6="Sim",1,IF(P6="Talvez",0.5,IF(P6="Não",0,0))) +
IF(Q6="Sim",1,IF(Q6="Talvez",0.5,IF(Q6="Não",0,0))) +
IF(R6="Sim",1,IF(R6="Talvez",0.5,IF(R6="Não",0,0))) +
IF(S6="Sim",1,IF(S6="Talvez",0.5,IF(S6="Não",0,0))))</f>
        <v>0</v>
      </c>
      <c r="U6" s="31">
        <f t="shared" ref="U6:U37" si="2">B6</f>
        <v>0</v>
      </c>
      <c r="V6" s="31">
        <f t="shared" ref="V6:V37" si="3">J6</f>
        <v>0</v>
      </c>
      <c r="W6" s="31" t="str">
        <f t="shared" ref="W6:W37" si="4">IF(T6&lt;1.5,"Baixa",IF(T6&lt;3.5,"Média",IF(T6&gt;3.5,"Alta","")))</f>
        <v>Baixa</v>
      </c>
      <c r="X6" s="30" t="str">
        <f t="shared" ref="X6:X37" si="5">IF(AND(V6="Negativo", W6="Alta"), "Alta",
IF(AND(V6="Positivo", W6="Alta"), "Média",
IF(AND(V6="Neutro", W6="Alta"), "Alta",
IF(AND(V6="Negativo", W6="Média"), "Alta",
IF(AND(V6="Positivo", W6="Média"), "Média",
IF(AND(V6="Neutro", W6="Média"), "Média",
IF(AND(V6="Negativo", W6="Baixa"), "Média",
IF(AND(V6="Neutro", W6="Baixa"), "Baixa",
IF(AND(V6="Positivo", W6="Baixa"), "Baixa",
"")))))))))</f>
        <v/>
      </c>
      <c r="AA6" t="s">
        <v>26</v>
      </c>
    </row>
    <row r="7" spans="1:27" ht="30" customHeight="1" x14ac:dyDescent="0.3">
      <c r="A7" s="33">
        <v>2</v>
      </c>
      <c r="B7" s="33"/>
      <c r="C7" s="33"/>
      <c r="D7" s="33"/>
      <c r="E7" s="33"/>
      <c r="F7" s="33"/>
      <c r="G7" s="32"/>
      <c r="H7" s="32"/>
      <c r="I7" s="32"/>
      <c r="J7" s="32"/>
      <c r="K7" s="32">
        <f t="shared" si="0"/>
        <v>0</v>
      </c>
      <c r="L7" s="32"/>
      <c r="M7" s="32"/>
      <c r="N7" s="32"/>
      <c r="O7" s="32"/>
      <c r="P7" s="32"/>
      <c r="Q7" s="32"/>
      <c r="R7" s="32"/>
      <c r="S7" s="32"/>
      <c r="T7" s="32">
        <f t="shared" si="1"/>
        <v>0</v>
      </c>
      <c r="U7" s="32">
        <f t="shared" si="2"/>
        <v>0</v>
      </c>
      <c r="V7" s="32">
        <f t="shared" si="3"/>
        <v>0</v>
      </c>
      <c r="W7" s="31" t="str">
        <f t="shared" si="4"/>
        <v>Baixa</v>
      </c>
      <c r="X7" s="30" t="str">
        <f t="shared" si="5"/>
        <v/>
      </c>
      <c r="AA7" t="s">
        <v>25</v>
      </c>
    </row>
    <row r="8" spans="1:27" ht="30" customHeight="1" x14ac:dyDescent="0.3">
      <c r="A8" s="35">
        <v>3</v>
      </c>
      <c r="B8" s="35"/>
      <c r="C8" s="35"/>
      <c r="D8" s="35"/>
      <c r="E8" s="35"/>
      <c r="F8" s="35"/>
      <c r="G8" s="31"/>
      <c r="H8" s="31"/>
      <c r="I8" s="31"/>
      <c r="J8" s="31"/>
      <c r="K8" s="31">
        <f t="shared" si="0"/>
        <v>0</v>
      </c>
      <c r="L8" s="31"/>
      <c r="M8" s="31"/>
      <c r="N8" s="31"/>
      <c r="O8" s="31"/>
      <c r="P8" s="31"/>
      <c r="Q8" s="31"/>
      <c r="R8" s="31"/>
      <c r="S8" s="31"/>
      <c r="T8" s="31">
        <f t="shared" si="1"/>
        <v>0</v>
      </c>
      <c r="U8" s="31">
        <f t="shared" si="2"/>
        <v>0</v>
      </c>
      <c r="V8" s="31">
        <f t="shared" si="3"/>
        <v>0</v>
      </c>
      <c r="W8" s="31" t="str">
        <f t="shared" si="4"/>
        <v>Baixa</v>
      </c>
      <c r="X8" s="30" t="str">
        <f t="shared" si="5"/>
        <v/>
      </c>
      <c r="AA8" t="s">
        <v>24</v>
      </c>
    </row>
    <row r="9" spans="1:27" ht="30" customHeight="1" x14ac:dyDescent="0.3">
      <c r="A9" s="33">
        <v>4</v>
      </c>
      <c r="B9" s="33"/>
      <c r="C9" s="33"/>
      <c r="D9" s="33"/>
      <c r="E9" s="33"/>
      <c r="F9" s="33"/>
      <c r="G9" s="32"/>
      <c r="H9" s="32"/>
      <c r="I9" s="32"/>
      <c r="J9" s="32"/>
      <c r="K9" s="32">
        <f t="shared" si="0"/>
        <v>0</v>
      </c>
      <c r="L9" s="32"/>
      <c r="M9" s="32"/>
      <c r="N9" s="32"/>
      <c r="O9" s="32"/>
      <c r="P9" s="32"/>
      <c r="Q9" s="32"/>
      <c r="R9" s="32"/>
      <c r="S9" s="32"/>
      <c r="T9" s="32">
        <f t="shared" si="1"/>
        <v>0</v>
      </c>
      <c r="U9" s="32">
        <f t="shared" si="2"/>
        <v>0</v>
      </c>
      <c r="V9" s="32">
        <f t="shared" si="3"/>
        <v>0</v>
      </c>
      <c r="W9" s="31" t="str">
        <f t="shared" si="4"/>
        <v>Baixa</v>
      </c>
      <c r="X9" s="30" t="str">
        <f t="shared" si="5"/>
        <v/>
      </c>
      <c r="AA9" t="s">
        <v>23</v>
      </c>
    </row>
    <row r="10" spans="1:27" ht="48" customHeight="1" x14ac:dyDescent="0.3">
      <c r="A10" s="35">
        <v>5</v>
      </c>
      <c r="B10" s="35"/>
      <c r="C10" s="35"/>
      <c r="D10" s="35"/>
      <c r="E10" s="35"/>
      <c r="F10" s="35"/>
      <c r="G10" s="31"/>
      <c r="H10" s="31"/>
      <c r="I10" s="31"/>
      <c r="J10" s="31"/>
      <c r="K10" s="31">
        <f t="shared" si="0"/>
        <v>0</v>
      </c>
      <c r="L10" s="31"/>
      <c r="M10" s="31"/>
      <c r="N10" s="31"/>
      <c r="O10" s="31"/>
      <c r="P10" s="31"/>
      <c r="Q10" s="31"/>
      <c r="R10" s="31"/>
      <c r="S10" s="31"/>
      <c r="T10" s="31">
        <f t="shared" si="1"/>
        <v>0</v>
      </c>
      <c r="U10" s="31">
        <f t="shared" si="2"/>
        <v>0</v>
      </c>
      <c r="V10" s="31">
        <f t="shared" si="3"/>
        <v>0</v>
      </c>
      <c r="W10" s="31" t="str">
        <f t="shared" si="4"/>
        <v>Baixa</v>
      </c>
      <c r="X10" s="30" t="str">
        <f t="shared" si="5"/>
        <v/>
      </c>
      <c r="AA10" t="s">
        <v>22</v>
      </c>
    </row>
    <row r="11" spans="1:27" ht="48" customHeight="1" x14ac:dyDescent="0.3">
      <c r="A11" s="33">
        <v>6</v>
      </c>
      <c r="B11" s="33"/>
      <c r="C11" s="33"/>
      <c r="D11" s="33"/>
      <c r="E11" s="33"/>
      <c r="F11" s="33"/>
      <c r="G11" s="32"/>
      <c r="H11" s="32"/>
      <c r="I11" s="32"/>
      <c r="J11" s="32"/>
      <c r="K11" s="32">
        <f t="shared" si="0"/>
        <v>0</v>
      </c>
      <c r="L11" s="32"/>
      <c r="M11" s="32"/>
      <c r="N11" s="32"/>
      <c r="O11" s="32"/>
      <c r="P11" s="32"/>
      <c r="Q11" s="32"/>
      <c r="R11" s="32"/>
      <c r="S11" s="32"/>
      <c r="T11" s="32">
        <f t="shared" si="1"/>
        <v>0</v>
      </c>
      <c r="U11" s="32">
        <f t="shared" si="2"/>
        <v>0</v>
      </c>
      <c r="V11" s="32">
        <f t="shared" si="3"/>
        <v>0</v>
      </c>
      <c r="W11" s="31" t="str">
        <f t="shared" si="4"/>
        <v>Baixa</v>
      </c>
      <c r="X11" s="30" t="str">
        <f t="shared" si="5"/>
        <v/>
      </c>
      <c r="AA11" t="s">
        <v>21</v>
      </c>
    </row>
    <row r="12" spans="1:27" ht="45" customHeight="1" x14ac:dyDescent="0.3">
      <c r="A12" s="35">
        <v>7</v>
      </c>
      <c r="B12" s="35"/>
      <c r="C12" s="35"/>
      <c r="D12" s="35"/>
      <c r="E12" s="35"/>
      <c r="F12" s="35"/>
      <c r="G12" s="31"/>
      <c r="H12" s="31"/>
      <c r="I12" s="31"/>
      <c r="J12" s="31"/>
      <c r="K12" s="31">
        <f t="shared" si="0"/>
        <v>0</v>
      </c>
      <c r="L12" s="31"/>
      <c r="M12" s="31"/>
      <c r="N12" s="31"/>
      <c r="O12" s="31"/>
      <c r="P12" s="31"/>
      <c r="Q12" s="31"/>
      <c r="R12" s="31"/>
      <c r="S12" s="31"/>
      <c r="T12" s="31">
        <f t="shared" si="1"/>
        <v>0</v>
      </c>
      <c r="U12" s="31">
        <f t="shared" si="2"/>
        <v>0</v>
      </c>
      <c r="V12" s="31">
        <f t="shared" si="3"/>
        <v>0</v>
      </c>
      <c r="W12" s="31" t="str">
        <f t="shared" si="4"/>
        <v>Baixa</v>
      </c>
      <c r="X12" s="30" t="str">
        <f t="shared" si="5"/>
        <v/>
      </c>
      <c r="AA12" t="s">
        <v>20</v>
      </c>
    </row>
    <row r="13" spans="1:27" ht="42" customHeight="1" x14ac:dyDescent="0.3">
      <c r="A13" s="33">
        <v>8</v>
      </c>
      <c r="B13" s="33"/>
      <c r="C13" s="33"/>
      <c r="D13" s="33"/>
      <c r="E13" s="33"/>
      <c r="F13" s="33"/>
      <c r="G13" s="32"/>
      <c r="H13" s="32"/>
      <c r="I13" s="32"/>
      <c r="J13" s="32"/>
      <c r="K13" s="32">
        <f t="shared" si="0"/>
        <v>0</v>
      </c>
      <c r="L13" s="32"/>
      <c r="M13" s="32"/>
      <c r="N13" s="32"/>
      <c r="O13" s="32"/>
      <c r="P13" s="32"/>
      <c r="Q13" s="32"/>
      <c r="R13" s="32"/>
      <c r="S13" s="32"/>
      <c r="T13" s="32">
        <f t="shared" si="1"/>
        <v>0</v>
      </c>
      <c r="U13" s="32">
        <f t="shared" si="2"/>
        <v>0</v>
      </c>
      <c r="V13" s="32">
        <f t="shared" si="3"/>
        <v>0</v>
      </c>
      <c r="W13" s="31" t="str">
        <f t="shared" si="4"/>
        <v>Baixa</v>
      </c>
      <c r="X13" s="30" t="str">
        <f t="shared" si="5"/>
        <v/>
      </c>
      <c r="AA13" t="s">
        <v>19</v>
      </c>
    </row>
    <row r="14" spans="1:27" ht="45.75" customHeight="1" x14ac:dyDescent="0.3">
      <c r="A14" s="35">
        <v>9</v>
      </c>
      <c r="B14" s="35"/>
      <c r="C14" s="35"/>
      <c r="D14" s="35"/>
      <c r="E14" s="35"/>
      <c r="F14" s="35"/>
      <c r="G14" s="31"/>
      <c r="H14" s="31"/>
      <c r="I14" s="31"/>
      <c r="J14" s="31"/>
      <c r="K14" s="31">
        <f t="shared" si="0"/>
        <v>0</v>
      </c>
      <c r="L14" s="31"/>
      <c r="M14" s="31"/>
      <c r="N14" s="31"/>
      <c r="O14" s="31"/>
      <c r="P14" s="31"/>
      <c r="Q14" s="31"/>
      <c r="R14" s="31"/>
      <c r="S14" s="31"/>
      <c r="T14" s="31">
        <f t="shared" si="1"/>
        <v>0</v>
      </c>
      <c r="U14" s="31">
        <f t="shared" si="2"/>
        <v>0</v>
      </c>
      <c r="V14" s="31">
        <f t="shared" si="3"/>
        <v>0</v>
      </c>
      <c r="W14" s="31" t="str">
        <f t="shared" si="4"/>
        <v>Baixa</v>
      </c>
      <c r="X14" s="30" t="str">
        <f t="shared" si="5"/>
        <v/>
      </c>
      <c r="AA14" t="s">
        <v>18</v>
      </c>
    </row>
    <row r="15" spans="1:27" ht="30" customHeight="1" x14ac:dyDescent="0.3">
      <c r="A15" s="33">
        <v>10</v>
      </c>
      <c r="B15" s="33"/>
      <c r="C15" s="33"/>
      <c r="D15" s="33"/>
      <c r="E15" s="33"/>
      <c r="F15" s="33"/>
      <c r="G15" s="32"/>
      <c r="H15" s="32"/>
      <c r="I15" s="32"/>
      <c r="J15" s="32"/>
      <c r="K15" s="32">
        <f t="shared" si="0"/>
        <v>0</v>
      </c>
      <c r="L15" s="32"/>
      <c r="M15" s="32"/>
      <c r="N15" s="32"/>
      <c r="O15" s="32"/>
      <c r="P15" s="32"/>
      <c r="Q15" s="32"/>
      <c r="R15" s="32"/>
      <c r="S15" s="32"/>
      <c r="T15" s="32">
        <f t="shared" si="1"/>
        <v>0</v>
      </c>
      <c r="U15" s="32">
        <f t="shared" si="2"/>
        <v>0</v>
      </c>
      <c r="V15" s="32">
        <f t="shared" si="3"/>
        <v>0</v>
      </c>
      <c r="W15" s="31" t="str">
        <f t="shared" si="4"/>
        <v>Baixa</v>
      </c>
      <c r="X15" s="30" t="str">
        <f t="shared" si="5"/>
        <v/>
      </c>
      <c r="AA15" t="s">
        <v>17</v>
      </c>
    </row>
    <row r="16" spans="1:27" ht="57.75" customHeight="1" x14ac:dyDescent="0.3">
      <c r="A16" s="35">
        <v>11</v>
      </c>
      <c r="B16" s="35"/>
      <c r="C16" s="35"/>
      <c r="D16" s="35"/>
      <c r="E16" s="35"/>
      <c r="F16" s="35"/>
      <c r="G16" s="31"/>
      <c r="H16" s="31"/>
      <c r="I16" s="31"/>
      <c r="J16" s="31"/>
      <c r="K16" s="31">
        <f t="shared" si="0"/>
        <v>0</v>
      </c>
      <c r="L16" s="31"/>
      <c r="M16" s="31"/>
      <c r="N16" s="31"/>
      <c r="O16" s="31"/>
      <c r="P16" s="31"/>
      <c r="Q16" s="31"/>
      <c r="R16" s="31"/>
      <c r="S16" s="31"/>
      <c r="T16" s="31">
        <f t="shared" si="1"/>
        <v>0</v>
      </c>
      <c r="U16" s="31">
        <f t="shared" si="2"/>
        <v>0</v>
      </c>
      <c r="V16" s="31">
        <f t="shared" si="3"/>
        <v>0</v>
      </c>
      <c r="W16" s="31" t="str">
        <f t="shared" si="4"/>
        <v>Baixa</v>
      </c>
      <c r="X16" s="30" t="str">
        <f t="shared" si="5"/>
        <v/>
      </c>
      <c r="AA16" t="s">
        <v>16</v>
      </c>
    </row>
    <row r="17" spans="1:27" ht="30" customHeight="1" x14ac:dyDescent="0.3">
      <c r="A17" s="33">
        <v>12</v>
      </c>
      <c r="B17" s="33"/>
      <c r="C17" s="33"/>
      <c r="D17" s="33"/>
      <c r="E17" s="33"/>
      <c r="F17" s="33"/>
      <c r="G17" s="32"/>
      <c r="H17" s="32"/>
      <c r="I17" s="32"/>
      <c r="J17" s="32"/>
      <c r="K17" s="32">
        <f t="shared" si="0"/>
        <v>0</v>
      </c>
      <c r="L17" s="32"/>
      <c r="M17" s="32"/>
      <c r="N17" s="32"/>
      <c r="O17" s="32"/>
      <c r="P17" s="32"/>
      <c r="Q17" s="32"/>
      <c r="R17" s="32"/>
      <c r="S17" s="32"/>
      <c r="T17" s="32">
        <f t="shared" si="1"/>
        <v>0</v>
      </c>
      <c r="U17" s="32">
        <f t="shared" si="2"/>
        <v>0</v>
      </c>
      <c r="V17" s="32">
        <f t="shared" si="3"/>
        <v>0</v>
      </c>
      <c r="W17" s="31" t="str">
        <f t="shared" si="4"/>
        <v>Baixa</v>
      </c>
      <c r="X17" s="30" t="str">
        <f t="shared" si="5"/>
        <v/>
      </c>
      <c r="AA17" t="s">
        <v>15</v>
      </c>
    </row>
    <row r="18" spans="1:27" ht="30" customHeight="1" x14ac:dyDescent="0.3">
      <c r="A18" s="35">
        <v>13</v>
      </c>
      <c r="B18" s="35"/>
      <c r="C18" s="35"/>
      <c r="D18" s="35"/>
      <c r="E18" s="35"/>
      <c r="F18" s="35"/>
      <c r="G18" s="31"/>
      <c r="H18" s="31"/>
      <c r="I18" s="31"/>
      <c r="J18" s="31"/>
      <c r="K18" s="31">
        <f t="shared" si="0"/>
        <v>0</v>
      </c>
      <c r="L18" s="31"/>
      <c r="M18" s="31"/>
      <c r="N18" s="31"/>
      <c r="O18" s="31"/>
      <c r="P18" s="31"/>
      <c r="Q18" s="31"/>
      <c r="R18" s="31"/>
      <c r="S18" s="31"/>
      <c r="T18" s="31">
        <f t="shared" si="1"/>
        <v>0</v>
      </c>
      <c r="U18" s="31">
        <f t="shared" si="2"/>
        <v>0</v>
      </c>
      <c r="V18" s="31">
        <f t="shared" si="3"/>
        <v>0</v>
      </c>
      <c r="W18" s="31" t="str">
        <f t="shared" si="4"/>
        <v>Baixa</v>
      </c>
      <c r="X18" s="30" t="str">
        <f t="shared" si="5"/>
        <v/>
      </c>
    </row>
    <row r="19" spans="1:27" ht="30" customHeight="1" x14ac:dyDescent="0.3">
      <c r="A19" s="33">
        <v>14</v>
      </c>
      <c r="B19" s="33"/>
      <c r="C19" s="33"/>
      <c r="D19" s="33"/>
      <c r="E19" s="33"/>
      <c r="F19" s="33"/>
      <c r="G19" s="32"/>
      <c r="H19" s="32"/>
      <c r="I19" s="32"/>
      <c r="J19" s="32"/>
      <c r="K19" s="32">
        <f t="shared" si="0"/>
        <v>0</v>
      </c>
      <c r="L19" s="32"/>
      <c r="M19" s="32"/>
      <c r="N19" s="32"/>
      <c r="O19" s="32"/>
      <c r="P19" s="32"/>
      <c r="Q19" s="32"/>
      <c r="R19" s="32"/>
      <c r="S19" s="32"/>
      <c r="T19" s="32">
        <f t="shared" si="1"/>
        <v>0</v>
      </c>
      <c r="U19" s="32">
        <f t="shared" si="2"/>
        <v>0</v>
      </c>
      <c r="V19" s="32">
        <f t="shared" si="3"/>
        <v>0</v>
      </c>
      <c r="W19" s="31" t="str">
        <f t="shared" si="4"/>
        <v>Baixa</v>
      </c>
      <c r="X19" s="30" t="str">
        <f t="shared" si="5"/>
        <v/>
      </c>
    </row>
    <row r="20" spans="1:27" ht="30" customHeight="1" x14ac:dyDescent="0.3">
      <c r="A20" s="35">
        <v>15</v>
      </c>
      <c r="B20" s="35"/>
      <c r="C20" s="35"/>
      <c r="D20" s="35"/>
      <c r="E20" s="35"/>
      <c r="F20" s="35"/>
      <c r="G20" s="31"/>
      <c r="H20" s="31"/>
      <c r="I20" s="31"/>
      <c r="J20" s="31"/>
      <c r="K20" s="31">
        <f t="shared" si="0"/>
        <v>0</v>
      </c>
      <c r="L20" s="31"/>
      <c r="M20" s="31"/>
      <c r="N20" s="31"/>
      <c r="O20" s="31"/>
      <c r="P20" s="31"/>
      <c r="Q20" s="31"/>
      <c r="R20" s="31"/>
      <c r="S20" s="31"/>
      <c r="T20" s="31">
        <f t="shared" si="1"/>
        <v>0</v>
      </c>
      <c r="U20" s="31">
        <f t="shared" si="2"/>
        <v>0</v>
      </c>
      <c r="V20" s="31">
        <f t="shared" si="3"/>
        <v>0</v>
      </c>
      <c r="W20" s="31" t="str">
        <f t="shared" si="4"/>
        <v>Baixa</v>
      </c>
      <c r="X20" s="30" t="str">
        <f t="shared" si="5"/>
        <v/>
      </c>
    </row>
    <row r="21" spans="1:27" ht="48" customHeight="1" x14ac:dyDescent="0.3">
      <c r="A21" s="33">
        <v>16</v>
      </c>
      <c r="B21" s="33"/>
      <c r="C21" s="33"/>
      <c r="D21" s="33"/>
      <c r="E21" s="33"/>
      <c r="F21" s="33"/>
      <c r="G21" s="32"/>
      <c r="H21" s="32"/>
      <c r="I21" s="32"/>
      <c r="J21" s="32"/>
      <c r="K21" s="32">
        <f t="shared" si="0"/>
        <v>0</v>
      </c>
      <c r="L21" s="32"/>
      <c r="M21" s="32"/>
      <c r="N21" s="32"/>
      <c r="O21" s="32"/>
      <c r="P21" s="32"/>
      <c r="Q21" s="32"/>
      <c r="R21" s="32"/>
      <c r="S21" s="32"/>
      <c r="T21" s="32">
        <f t="shared" si="1"/>
        <v>0</v>
      </c>
      <c r="U21" s="32">
        <f t="shared" si="2"/>
        <v>0</v>
      </c>
      <c r="V21" s="32">
        <f t="shared" si="3"/>
        <v>0</v>
      </c>
      <c r="W21" s="31" t="str">
        <f t="shared" si="4"/>
        <v>Baixa</v>
      </c>
      <c r="X21" s="30" t="str">
        <f t="shared" si="5"/>
        <v/>
      </c>
    </row>
    <row r="22" spans="1:27" ht="45.75" customHeight="1" x14ac:dyDescent="0.3">
      <c r="A22" s="35">
        <v>17</v>
      </c>
      <c r="B22" s="35"/>
      <c r="C22" s="35"/>
      <c r="D22" s="35"/>
      <c r="E22" s="35"/>
      <c r="F22" s="35"/>
      <c r="G22" s="31"/>
      <c r="H22" s="31"/>
      <c r="I22" s="31"/>
      <c r="J22" s="31"/>
      <c r="K22" s="31">
        <f t="shared" si="0"/>
        <v>0</v>
      </c>
      <c r="L22" s="31"/>
      <c r="M22" s="31"/>
      <c r="N22" s="31"/>
      <c r="O22" s="31"/>
      <c r="P22" s="31"/>
      <c r="Q22" s="31"/>
      <c r="R22" s="31"/>
      <c r="S22" s="31"/>
      <c r="T22" s="31">
        <f t="shared" si="1"/>
        <v>0</v>
      </c>
      <c r="U22" s="31">
        <f t="shared" si="2"/>
        <v>0</v>
      </c>
      <c r="V22" s="31">
        <f t="shared" si="3"/>
        <v>0</v>
      </c>
      <c r="W22" s="31" t="str">
        <f t="shared" si="4"/>
        <v>Baixa</v>
      </c>
      <c r="X22" s="30" t="str">
        <f t="shared" si="5"/>
        <v/>
      </c>
    </row>
    <row r="23" spans="1:27" ht="30" customHeight="1" x14ac:dyDescent="0.3">
      <c r="A23" s="33">
        <v>18</v>
      </c>
      <c r="B23" s="33"/>
      <c r="C23" s="33"/>
      <c r="D23" s="33"/>
      <c r="E23" s="33"/>
      <c r="F23" s="33"/>
      <c r="G23" s="32"/>
      <c r="H23" s="32"/>
      <c r="I23" s="32"/>
      <c r="J23" s="32"/>
      <c r="K23" s="32">
        <f t="shared" si="0"/>
        <v>0</v>
      </c>
      <c r="L23" s="32"/>
      <c r="M23" s="32"/>
      <c r="N23" s="32"/>
      <c r="O23" s="32"/>
      <c r="P23" s="32"/>
      <c r="Q23" s="32"/>
      <c r="R23" s="32"/>
      <c r="S23" s="32"/>
      <c r="T23" s="32">
        <f t="shared" si="1"/>
        <v>0</v>
      </c>
      <c r="U23" s="32">
        <f t="shared" si="2"/>
        <v>0</v>
      </c>
      <c r="V23" s="32">
        <f t="shared" si="3"/>
        <v>0</v>
      </c>
      <c r="W23" s="31" t="str">
        <f t="shared" si="4"/>
        <v>Baixa</v>
      </c>
      <c r="X23" s="30" t="str">
        <f t="shared" si="5"/>
        <v/>
      </c>
    </row>
    <row r="24" spans="1:27" ht="30" customHeight="1" x14ac:dyDescent="0.3">
      <c r="A24" s="35">
        <v>19</v>
      </c>
      <c r="B24" s="35"/>
      <c r="C24" s="35"/>
      <c r="D24" s="35"/>
      <c r="E24" s="35"/>
      <c r="F24" s="35"/>
      <c r="G24" s="31"/>
      <c r="H24" s="31"/>
      <c r="I24" s="31"/>
      <c r="J24" s="31"/>
      <c r="K24" s="31">
        <f t="shared" si="0"/>
        <v>0</v>
      </c>
      <c r="L24" s="31"/>
      <c r="M24" s="31"/>
      <c r="N24" s="31"/>
      <c r="O24" s="31"/>
      <c r="P24" s="31"/>
      <c r="Q24" s="31"/>
      <c r="R24" s="31"/>
      <c r="S24" s="31"/>
      <c r="T24" s="31">
        <f t="shared" si="1"/>
        <v>0</v>
      </c>
      <c r="U24" s="31">
        <f t="shared" si="2"/>
        <v>0</v>
      </c>
      <c r="V24" s="31">
        <f t="shared" si="3"/>
        <v>0</v>
      </c>
      <c r="W24" s="31" t="str">
        <f t="shared" si="4"/>
        <v>Baixa</v>
      </c>
      <c r="X24" s="30" t="str">
        <f t="shared" si="5"/>
        <v/>
      </c>
    </row>
    <row r="25" spans="1:27" ht="48" customHeight="1" x14ac:dyDescent="0.3">
      <c r="A25" s="33">
        <v>20</v>
      </c>
      <c r="B25" s="33"/>
      <c r="C25" s="33"/>
      <c r="D25" s="33"/>
      <c r="E25" s="33"/>
      <c r="F25" s="33"/>
      <c r="G25" s="32"/>
      <c r="H25" s="32"/>
      <c r="I25" s="32"/>
      <c r="J25" s="32"/>
      <c r="K25" s="32">
        <f t="shared" si="0"/>
        <v>0</v>
      </c>
      <c r="L25" s="32"/>
      <c r="M25" s="32"/>
      <c r="N25" s="32"/>
      <c r="O25" s="32"/>
      <c r="P25" s="32"/>
      <c r="Q25" s="32"/>
      <c r="R25" s="32"/>
      <c r="S25" s="32"/>
      <c r="T25" s="32">
        <f t="shared" si="1"/>
        <v>0</v>
      </c>
      <c r="U25" s="32">
        <f t="shared" si="2"/>
        <v>0</v>
      </c>
      <c r="V25" s="32">
        <f t="shared" si="3"/>
        <v>0</v>
      </c>
      <c r="W25" s="31" t="str">
        <f t="shared" si="4"/>
        <v>Baixa</v>
      </c>
      <c r="X25" s="30" t="str">
        <f t="shared" si="5"/>
        <v/>
      </c>
    </row>
    <row r="26" spans="1:27" ht="44.25" customHeight="1" x14ac:dyDescent="0.3">
      <c r="A26" s="35">
        <v>21</v>
      </c>
      <c r="B26" s="35"/>
      <c r="C26" s="35"/>
      <c r="D26" s="35"/>
      <c r="E26" s="35"/>
      <c r="F26" s="35"/>
      <c r="G26" s="31"/>
      <c r="H26" s="31"/>
      <c r="I26" s="31"/>
      <c r="J26" s="31"/>
      <c r="K26" s="31">
        <f t="shared" si="0"/>
        <v>0</v>
      </c>
      <c r="L26" s="31"/>
      <c r="M26" s="31"/>
      <c r="N26" s="31"/>
      <c r="O26" s="31"/>
      <c r="P26" s="31"/>
      <c r="Q26" s="31"/>
      <c r="R26" s="31"/>
      <c r="S26" s="31"/>
      <c r="T26" s="31">
        <f t="shared" si="1"/>
        <v>0</v>
      </c>
      <c r="U26" s="31">
        <f t="shared" si="2"/>
        <v>0</v>
      </c>
      <c r="V26" s="31">
        <f t="shared" si="3"/>
        <v>0</v>
      </c>
      <c r="W26" s="31" t="str">
        <f t="shared" si="4"/>
        <v>Baixa</v>
      </c>
      <c r="X26" s="30" t="str">
        <f t="shared" si="5"/>
        <v/>
      </c>
    </row>
    <row r="27" spans="1:27" ht="30" customHeight="1" x14ac:dyDescent="0.3">
      <c r="A27" s="33">
        <v>22</v>
      </c>
      <c r="B27" s="33"/>
      <c r="C27" s="33"/>
      <c r="D27" s="33"/>
      <c r="E27" s="33"/>
      <c r="F27" s="33"/>
      <c r="G27" s="32"/>
      <c r="H27" s="32"/>
      <c r="I27" s="32"/>
      <c r="J27" s="32"/>
      <c r="K27" s="32">
        <f t="shared" si="0"/>
        <v>0</v>
      </c>
      <c r="L27" s="32"/>
      <c r="M27" s="32"/>
      <c r="N27" s="32"/>
      <c r="O27" s="32"/>
      <c r="P27" s="32"/>
      <c r="Q27" s="32"/>
      <c r="R27" s="32"/>
      <c r="S27" s="32"/>
      <c r="T27" s="32">
        <f t="shared" si="1"/>
        <v>0</v>
      </c>
      <c r="U27" s="32">
        <f t="shared" si="2"/>
        <v>0</v>
      </c>
      <c r="V27" s="32">
        <f t="shared" si="3"/>
        <v>0</v>
      </c>
      <c r="W27" s="31" t="str">
        <f t="shared" si="4"/>
        <v>Baixa</v>
      </c>
      <c r="X27" s="30" t="str">
        <f t="shared" si="5"/>
        <v/>
      </c>
    </row>
    <row r="28" spans="1:27" ht="30" customHeight="1" x14ac:dyDescent="0.3">
      <c r="A28" s="35">
        <v>23</v>
      </c>
      <c r="B28" s="35"/>
      <c r="C28" s="35"/>
      <c r="D28" s="35"/>
      <c r="E28" s="35"/>
      <c r="F28" s="35"/>
      <c r="G28" s="31"/>
      <c r="H28" s="31"/>
      <c r="I28" s="31"/>
      <c r="J28" s="31"/>
      <c r="K28" s="31">
        <f t="shared" si="0"/>
        <v>0</v>
      </c>
      <c r="L28" s="31"/>
      <c r="M28" s="31"/>
      <c r="N28" s="31"/>
      <c r="O28" s="31"/>
      <c r="P28" s="31"/>
      <c r="Q28" s="31"/>
      <c r="R28" s="31"/>
      <c r="S28" s="31"/>
      <c r="T28" s="31">
        <f t="shared" si="1"/>
        <v>0</v>
      </c>
      <c r="U28" s="31">
        <f t="shared" si="2"/>
        <v>0</v>
      </c>
      <c r="V28" s="31">
        <f t="shared" si="3"/>
        <v>0</v>
      </c>
      <c r="W28" s="31" t="str">
        <f t="shared" si="4"/>
        <v>Baixa</v>
      </c>
      <c r="X28" s="30" t="str">
        <f t="shared" si="5"/>
        <v/>
      </c>
    </row>
    <row r="29" spans="1:27" ht="30" customHeight="1" x14ac:dyDescent="0.3">
      <c r="A29" s="33">
        <v>24</v>
      </c>
      <c r="B29" s="33"/>
      <c r="C29" s="33"/>
      <c r="D29" s="33"/>
      <c r="E29" s="33"/>
      <c r="F29" s="33"/>
      <c r="G29" s="32"/>
      <c r="H29" s="32"/>
      <c r="I29" s="32"/>
      <c r="J29" s="32"/>
      <c r="K29" s="32">
        <f t="shared" si="0"/>
        <v>0</v>
      </c>
      <c r="L29" s="32"/>
      <c r="M29" s="32"/>
      <c r="N29" s="32"/>
      <c r="O29" s="32"/>
      <c r="P29" s="32"/>
      <c r="Q29" s="32"/>
      <c r="R29" s="32"/>
      <c r="S29" s="32"/>
      <c r="T29" s="32">
        <f t="shared" si="1"/>
        <v>0</v>
      </c>
      <c r="U29" s="32">
        <f t="shared" si="2"/>
        <v>0</v>
      </c>
      <c r="V29" s="32">
        <f t="shared" si="3"/>
        <v>0</v>
      </c>
      <c r="W29" s="31" t="str">
        <f t="shared" si="4"/>
        <v>Baixa</v>
      </c>
      <c r="X29" s="30" t="str">
        <f t="shared" si="5"/>
        <v/>
      </c>
    </row>
    <row r="30" spans="1:27" ht="44.25" customHeight="1" x14ac:dyDescent="0.3">
      <c r="A30" s="35">
        <v>25</v>
      </c>
      <c r="B30" s="35"/>
      <c r="C30" s="35"/>
      <c r="D30" s="35"/>
      <c r="E30" s="35"/>
      <c r="F30" s="35"/>
      <c r="G30" s="31"/>
      <c r="H30" s="31"/>
      <c r="I30" s="31"/>
      <c r="J30" s="31"/>
      <c r="K30" s="31">
        <f t="shared" si="0"/>
        <v>0</v>
      </c>
      <c r="L30" s="31"/>
      <c r="M30" s="31"/>
      <c r="N30" s="31"/>
      <c r="O30" s="31"/>
      <c r="P30" s="31"/>
      <c r="Q30" s="31"/>
      <c r="R30" s="31"/>
      <c r="S30" s="31"/>
      <c r="T30" s="31">
        <f t="shared" si="1"/>
        <v>0</v>
      </c>
      <c r="U30" s="31">
        <f t="shared" si="2"/>
        <v>0</v>
      </c>
      <c r="V30" s="31">
        <f t="shared" si="3"/>
        <v>0</v>
      </c>
      <c r="W30" s="31" t="str">
        <f t="shared" si="4"/>
        <v>Baixa</v>
      </c>
      <c r="X30" s="30" t="str">
        <f t="shared" si="5"/>
        <v/>
      </c>
    </row>
    <row r="31" spans="1:27" ht="30" customHeight="1" x14ac:dyDescent="0.3">
      <c r="A31" s="33">
        <v>26</v>
      </c>
      <c r="B31" s="33"/>
      <c r="C31" s="33"/>
      <c r="D31" s="33"/>
      <c r="E31" s="33"/>
      <c r="F31" s="33"/>
      <c r="G31" s="32"/>
      <c r="H31" s="32"/>
      <c r="I31" s="32"/>
      <c r="J31" s="32"/>
      <c r="K31" s="32">
        <f t="shared" si="0"/>
        <v>0</v>
      </c>
      <c r="L31" s="32"/>
      <c r="M31" s="32"/>
      <c r="N31" s="32"/>
      <c r="O31" s="32"/>
      <c r="P31" s="32"/>
      <c r="Q31" s="32"/>
      <c r="R31" s="32"/>
      <c r="S31" s="32"/>
      <c r="T31" s="32">
        <f t="shared" si="1"/>
        <v>0</v>
      </c>
      <c r="U31" s="32">
        <f t="shared" si="2"/>
        <v>0</v>
      </c>
      <c r="V31" s="32">
        <f t="shared" si="3"/>
        <v>0</v>
      </c>
      <c r="W31" s="31" t="str">
        <f t="shared" si="4"/>
        <v>Baixa</v>
      </c>
      <c r="X31" s="30" t="str">
        <f t="shared" si="5"/>
        <v/>
      </c>
    </row>
    <row r="32" spans="1:27" ht="30" customHeight="1" x14ac:dyDescent="0.3">
      <c r="A32" s="35">
        <v>27</v>
      </c>
      <c r="B32" s="35"/>
      <c r="C32" s="35"/>
      <c r="D32" s="35"/>
      <c r="E32" s="35"/>
      <c r="F32" s="35"/>
      <c r="G32" s="31"/>
      <c r="H32" s="31"/>
      <c r="I32" s="31"/>
      <c r="J32" s="31"/>
      <c r="K32" s="31">
        <f t="shared" si="0"/>
        <v>0</v>
      </c>
      <c r="L32" s="31"/>
      <c r="M32" s="31"/>
      <c r="N32" s="31"/>
      <c r="O32" s="31"/>
      <c r="P32" s="31"/>
      <c r="Q32" s="31"/>
      <c r="R32" s="31"/>
      <c r="S32" s="31"/>
      <c r="T32" s="31">
        <f t="shared" si="1"/>
        <v>0</v>
      </c>
      <c r="U32" s="31">
        <f t="shared" si="2"/>
        <v>0</v>
      </c>
      <c r="V32" s="31">
        <f t="shared" si="3"/>
        <v>0</v>
      </c>
      <c r="W32" s="31" t="str">
        <f t="shared" si="4"/>
        <v>Baixa</v>
      </c>
      <c r="X32" s="30" t="str">
        <f t="shared" si="5"/>
        <v/>
      </c>
    </row>
    <row r="33" spans="1:24" ht="30" customHeight="1" x14ac:dyDescent="0.3">
      <c r="A33" s="33">
        <v>28</v>
      </c>
      <c r="B33" s="33"/>
      <c r="C33" s="33"/>
      <c r="D33" s="33"/>
      <c r="E33" s="33"/>
      <c r="F33" s="33"/>
      <c r="G33" s="32"/>
      <c r="H33" s="32"/>
      <c r="I33" s="32"/>
      <c r="J33" s="32"/>
      <c r="K33" s="32">
        <f t="shared" si="0"/>
        <v>0</v>
      </c>
      <c r="L33" s="32"/>
      <c r="M33" s="32"/>
      <c r="N33" s="32"/>
      <c r="O33" s="32"/>
      <c r="P33" s="32"/>
      <c r="Q33" s="32"/>
      <c r="R33" s="32"/>
      <c r="S33" s="32"/>
      <c r="T33" s="32">
        <f t="shared" si="1"/>
        <v>0</v>
      </c>
      <c r="U33" s="32">
        <f t="shared" si="2"/>
        <v>0</v>
      </c>
      <c r="V33" s="32">
        <f t="shared" si="3"/>
        <v>0</v>
      </c>
      <c r="W33" s="31" t="str">
        <f t="shared" si="4"/>
        <v>Baixa</v>
      </c>
      <c r="X33" s="30" t="str">
        <f t="shared" si="5"/>
        <v/>
      </c>
    </row>
    <row r="34" spans="1:24" ht="30" customHeight="1" x14ac:dyDescent="0.3">
      <c r="A34" s="35">
        <v>29</v>
      </c>
      <c r="B34" s="35"/>
      <c r="C34" s="35"/>
      <c r="D34" s="35"/>
      <c r="E34" s="35"/>
      <c r="F34" s="35"/>
      <c r="G34" s="31"/>
      <c r="H34" s="31"/>
      <c r="I34" s="31"/>
      <c r="J34" s="31"/>
      <c r="K34" s="31">
        <f t="shared" si="0"/>
        <v>0</v>
      </c>
      <c r="L34" s="31"/>
      <c r="M34" s="31"/>
      <c r="N34" s="31"/>
      <c r="O34" s="31"/>
      <c r="P34" s="31"/>
      <c r="Q34" s="31"/>
      <c r="R34" s="31"/>
      <c r="S34" s="31"/>
      <c r="T34" s="31">
        <f t="shared" si="1"/>
        <v>0</v>
      </c>
      <c r="U34" s="31">
        <f t="shared" si="2"/>
        <v>0</v>
      </c>
      <c r="V34" s="31">
        <f t="shared" si="3"/>
        <v>0</v>
      </c>
      <c r="W34" s="31" t="str">
        <f t="shared" si="4"/>
        <v>Baixa</v>
      </c>
      <c r="X34" s="30" t="str">
        <f t="shared" si="5"/>
        <v/>
      </c>
    </row>
    <row r="35" spans="1:24" ht="42.75" customHeight="1" x14ac:dyDescent="0.3">
      <c r="A35" s="33">
        <v>30</v>
      </c>
      <c r="B35" s="33"/>
      <c r="C35" s="33"/>
      <c r="D35" s="33"/>
      <c r="E35" s="33"/>
      <c r="F35" s="33"/>
      <c r="G35" s="32"/>
      <c r="H35" s="32"/>
      <c r="I35" s="32"/>
      <c r="J35" s="32"/>
      <c r="K35" s="32">
        <f t="shared" si="0"/>
        <v>0</v>
      </c>
      <c r="L35" s="32"/>
      <c r="M35" s="32"/>
      <c r="N35" s="32"/>
      <c r="O35" s="32"/>
      <c r="P35" s="32"/>
      <c r="Q35" s="32"/>
      <c r="R35" s="32"/>
      <c r="S35" s="32"/>
      <c r="T35" s="32">
        <f t="shared" si="1"/>
        <v>0</v>
      </c>
      <c r="U35" s="32">
        <f t="shared" si="2"/>
        <v>0</v>
      </c>
      <c r="V35" s="32">
        <f t="shared" si="3"/>
        <v>0</v>
      </c>
      <c r="W35" s="31" t="str">
        <f t="shared" si="4"/>
        <v>Baixa</v>
      </c>
      <c r="X35" s="30" t="str">
        <f t="shared" si="5"/>
        <v/>
      </c>
    </row>
    <row r="36" spans="1:24" ht="42.75" customHeight="1" x14ac:dyDescent="0.3">
      <c r="A36" s="35">
        <v>31</v>
      </c>
      <c r="B36" s="35"/>
      <c r="C36" s="35"/>
      <c r="D36" s="35"/>
      <c r="E36" s="35"/>
      <c r="F36" s="35"/>
      <c r="G36" s="31"/>
      <c r="H36" s="31"/>
      <c r="I36" s="31"/>
      <c r="J36" s="31"/>
      <c r="K36" s="31">
        <f t="shared" si="0"/>
        <v>0</v>
      </c>
      <c r="L36" s="31"/>
      <c r="M36" s="31"/>
      <c r="N36" s="31"/>
      <c r="O36" s="31"/>
      <c r="P36" s="31"/>
      <c r="Q36" s="31"/>
      <c r="R36" s="31"/>
      <c r="S36" s="31"/>
      <c r="T36" s="31">
        <f t="shared" si="1"/>
        <v>0</v>
      </c>
      <c r="U36" s="31">
        <f t="shared" si="2"/>
        <v>0</v>
      </c>
      <c r="V36" s="31">
        <f t="shared" si="3"/>
        <v>0</v>
      </c>
      <c r="W36" s="31" t="str">
        <f t="shared" si="4"/>
        <v>Baixa</v>
      </c>
      <c r="X36" s="30" t="str">
        <f t="shared" si="5"/>
        <v/>
      </c>
    </row>
    <row r="37" spans="1:24" ht="33.75" customHeight="1" x14ac:dyDescent="0.3">
      <c r="A37" s="33">
        <v>32</v>
      </c>
      <c r="B37" s="33"/>
      <c r="C37" s="33"/>
      <c r="D37" s="33"/>
      <c r="E37" s="33"/>
      <c r="F37" s="33"/>
      <c r="G37" s="32"/>
      <c r="H37" s="32"/>
      <c r="I37" s="32"/>
      <c r="J37" s="32"/>
      <c r="K37" s="32">
        <f t="shared" si="0"/>
        <v>0</v>
      </c>
      <c r="L37" s="32"/>
      <c r="M37" s="32"/>
      <c r="N37" s="32"/>
      <c r="O37" s="32"/>
      <c r="P37" s="32"/>
      <c r="Q37" s="32"/>
      <c r="R37" s="32"/>
      <c r="S37" s="32"/>
      <c r="T37" s="32">
        <f t="shared" si="1"/>
        <v>0</v>
      </c>
      <c r="U37" s="32">
        <f t="shared" si="2"/>
        <v>0</v>
      </c>
      <c r="V37" s="32">
        <f t="shared" si="3"/>
        <v>0</v>
      </c>
      <c r="W37" s="31" t="str">
        <f t="shared" si="4"/>
        <v>Baixa</v>
      </c>
      <c r="X37" s="30" t="str">
        <f t="shared" si="5"/>
        <v/>
      </c>
    </row>
    <row r="38" spans="1:24" ht="28.5" customHeight="1" x14ac:dyDescent="0.3">
      <c r="A38" s="35">
        <v>33</v>
      </c>
      <c r="B38" s="35"/>
      <c r="C38" s="35"/>
      <c r="D38" s="35"/>
      <c r="E38" s="35"/>
      <c r="F38" s="35"/>
      <c r="G38" s="31"/>
      <c r="H38" s="31"/>
      <c r="I38" s="31"/>
      <c r="J38" s="31"/>
      <c r="K38" s="31">
        <f t="shared" ref="K38:K57" si="6">MIN(4,
    IF(G38="Sim",1,IF(G38="Talvez",0.5,IF(G38="Não",0))) +
    IF(H38="Sim",1,IF(H38="Talvez",0.5,IF(H38="Não",0))) +
    IF(I38="Sim",0,IF(I38="Talvez",0.5,IF(I38="Não",1))) +
    IF(J38="Negativo",2,IF(J38="Neutro",0.5,IF(J38="Positivo",0)))
)</f>
        <v>0</v>
      </c>
      <c r="L38" s="31"/>
      <c r="M38" s="31"/>
      <c r="N38" s="31"/>
      <c r="O38" s="31"/>
      <c r="P38" s="31"/>
      <c r="Q38" s="31"/>
      <c r="R38" s="31"/>
      <c r="S38" s="31"/>
      <c r="T38" s="31">
        <f t="shared" ref="T38:T57" si="7">MIN(6, IF(L38="Sim",2,IF(L38="Não",0,0)) +
IF(M38="Sim",4,IF(M38="Talvez",1,IF(M38="Não",0,0))) +
IF(N38="Sim",1,IF(N38="Talvez",0.5,IF(N38="Não",0,0))) +
IF(O38="Sim",1,IF(O38="Talvez",0.5,IF(O38="Não",0,0))) +
IF(P38="Sim",1,IF(P38="Talvez",0.5,IF(P38="Não",0,0))) +
IF(Q38="Sim",1,IF(Q38="Talvez",0.5,IF(Q38="Não",0,0))) +
IF(R38="Sim",1,IF(R38="Talvez",0.5,IF(R38="Não",0,0))) +
IF(S38="Sim",1,IF(S38="Talvez",0.5,IF(S38="Não",0,0))))</f>
        <v>0</v>
      </c>
      <c r="U38" s="31">
        <f t="shared" ref="U38:U57" si="8">B38</f>
        <v>0</v>
      </c>
      <c r="V38" s="31">
        <f t="shared" ref="V38:V57" si="9">J38</f>
        <v>0</v>
      </c>
      <c r="W38" s="31" t="str">
        <f t="shared" ref="W38:W57" si="10">IF(T38&lt;1.5,"Baixa",IF(T38&lt;3.5,"Média",IF(T38&gt;3.5,"Alta","")))</f>
        <v>Baixa</v>
      </c>
      <c r="X38" s="30" t="str">
        <f t="shared" ref="X38:X57" si="11">IF(AND(V38="Negativo", W38="Alta"), "Alta",
IF(AND(V38="Positivo", W38="Alta"), "Média",
IF(AND(V38="Neutro", W38="Alta"), "Alta",
IF(AND(V38="Negativo", W38="Média"), "Alta",
IF(AND(V38="Positivo", W38="Média"), "Média",
IF(AND(V38="Neutro", W38="Média"), "Média",
IF(AND(V38="Negativo", W38="Baixa"), "Média",
IF(AND(V38="Neutro", W38="Baixa"), "Baixa",
IF(AND(V38="Positivo", W38="Baixa"), "Baixa",
"")))))))))</f>
        <v/>
      </c>
    </row>
    <row r="39" spans="1:24" ht="42.75" customHeight="1" x14ac:dyDescent="0.3">
      <c r="A39" s="33">
        <v>34</v>
      </c>
      <c r="B39" s="33"/>
      <c r="C39" s="33"/>
      <c r="D39" s="33"/>
      <c r="E39" s="33"/>
      <c r="F39" s="33"/>
      <c r="G39" s="32"/>
      <c r="H39" s="32"/>
      <c r="I39" s="32"/>
      <c r="J39" s="32"/>
      <c r="K39" s="32">
        <f t="shared" si="6"/>
        <v>0</v>
      </c>
      <c r="L39" s="32"/>
      <c r="M39" s="32"/>
      <c r="N39" s="32"/>
      <c r="O39" s="32"/>
      <c r="P39" s="32"/>
      <c r="Q39" s="32"/>
      <c r="R39" s="32"/>
      <c r="S39" s="32"/>
      <c r="T39" s="32">
        <f t="shared" si="7"/>
        <v>0</v>
      </c>
      <c r="U39" s="32">
        <f t="shared" si="8"/>
        <v>0</v>
      </c>
      <c r="V39" s="32">
        <f t="shared" si="9"/>
        <v>0</v>
      </c>
      <c r="W39" s="31" t="str">
        <f t="shared" si="10"/>
        <v>Baixa</v>
      </c>
      <c r="X39" s="30" t="str">
        <f t="shared" si="11"/>
        <v/>
      </c>
    </row>
    <row r="40" spans="1:24" ht="25.5" customHeight="1" x14ac:dyDescent="0.3">
      <c r="A40" s="35">
        <v>35</v>
      </c>
      <c r="B40" s="35"/>
      <c r="C40" s="35"/>
      <c r="D40" s="35"/>
      <c r="E40" s="35"/>
      <c r="F40" s="35"/>
      <c r="G40" s="31"/>
      <c r="H40" s="31"/>
      <c r="I40" s="31"/>
      <c r="J40" s="31"/>
      <c r="K40" s="31">
        <f t="shared" si="6"/>
        <v>0</v>
      </c>
      <c r="L40" s="31"/>
      <c r="M40" s="31"/>
      <c r="N40" s="31"/>
      <c r="O40" s="31"/>
      <c r="P40" s="31"/>
      <c r="Q40" s="31"/>
      <c r="R40" s="31"/>
      <c r="S40" s="31"/>
      <c r="T40" s="31">
        <f t="shared" si="7"/>
        <v>0</v>
      </c>
      <c r="U40" s="31">
        <f t="shared" si="8"/>
        <v>0</v>
      </c>
      <c r="V40" s="31">
        <f t="shared" si="9"/>
        <v>0</v>
      </c>
      <c r="W40" s="31" t="str">
        <f t="shared" si="10"/>
        <v>Baixa</v>
      </c>
      <c r="X40" s="30" t="str">
        <f t="shared" si="11"/>
        <v/>
      </c>
    </row>
    <row r="41" spans="1:24" ht="38.25" customHeight="1" x14ac:dyDescent="0.3">
      <c r="A41" s="33">
        <v>36</v>
      </c>
      <c r="B41" s="33"/>
      <c r="C41" s="33"/>
      <c r="D41" s="33"/>
      <c r="E41" s="33"/>
      <c r="F41" s="33"/>
      <c r="G41" s="32"/>
      <c r="H41" s="32"/>
      <c r="I41" s="32"/>
      <c r="J41" s="32"/>
      <c r="K41" s="32">
        <f t="shared" si="6"/>
        <v>0</v>
      </c>
      <c r="L41" s="32"/>
      <c r="M41" s="32"/>
      <c r="N41" s="32"/>
      <c r="O41" s="32"/>
      <c r="P41" s="32"/>
      <c r="Q41" s="32"/>
      <c r="R41" s="32"/>
      <c r="S41" s="32"/>
      <c r="T41" s="32">
        <f t="shared" si="7"/>
        <v>0</v>
      </c>
      <c r="U41" s="32">
        <f t="shared" si="8"/>
        <v>0</v>
      </c>
      <c r="V41" s="32">
        <f t="shared" si="9"/>
        <v>0</v>
      </c>
      <c r="W41" s="31" t="str">
        <f t="shared" si="10"/>
        <v>Baixa</v>
      </c>
      <c r="X41" s="30" t="str">
        <f t="shared" si="11"/>
        <v/>
      </c>
    </row>
    <row r="42" spans="1:24" ht="43.5" customHeight="1" x14ac:dyDescent="0.3">
      <c r="A42" s="35">
        <v>37</v>
      </c>
      <c r="B42" s="35"/>
      <c r="C42" s="35"/>
      <c r="D42" s="35"/>
      <c r="E42" s="35"/>
      <c r="F42" s="35"/>
      <c r="G42" s="31"/>
      <c r="H42" s="31"/>
      <c r="I42" s="31"/>
      <c r="J42" s="31"/>
      <c r="K42" s="31">
        <f t="shared" si="6"/>
        <v>0</v>
      </c>
      <c r="L42" s="31"/>
      <c r="M42" s="31"/>
      <c r="N42" s="31"/>
      <c r="O42" s="31"/>
      <c r="P42" s="31"/>
      <c r="Q42" s="31"/>
      <c r="R42" s="31"/>
      <c r="S42" s="31"/>
      <c r="T42" s="31">
        <f t="shared" si="7"/>
        <v>0</v>
      </c>
      <c r="U42" s="31">
        <f t="shared" si="8"/>
        <v>0</v>
      </c>
      <c r="V42" s="31">
        <f t="shared" si="9"/>
        <v>0</v>
      </c>
      <c r="W42" s="31" t="str">
        <f t="shared" si="10"/>
        <v>Baixa</v>
      </c>
      <c r="X42" s="30" t="str">
        <f t="shared" si="11"/>
        <v/>
      </c>
    </row>
    <row r="43" spans="1:24" ht="33.75" customHeight="1" x14ac:dyDescent="0.3">
      <c r="A43" s="33">
        <v>38</v>
      </c>
      <c r="B43" s="33"/>
      <c r="C43" s="33"/>
      <c r="D43" s="33"/>
      <c r="E43" s="33"/>
      <c r="F43" s="33"/>
      <c r="G43" s="32"/>
      <c r="H43" s="32"/>
      <c r="I43" s="32"/>
      <c r="J43" s="32"/>
      <c r="K43" s="32">
        <f t="shared" si="6"/>
        <v>0</v>
      </c>
      <c r="L43" s="32"/>
      <c r="M43" s="32"/>
      <c r="N43" s="32"/>
      <c r="O43" s="32"/>
      <c r="P43" s="32"/>
      <c r="Q43" s="32"/>
      <c r="R43" s="32"/>
      <c r="S43" s="32"/>
      <c r="T43" s="32">
        <f t="shared" si="7"/>
        <v>0</v>
      </c>
      <c r="U43" s="32">
        <f t="shared" si="8"/>
        <v>0</v>
      </c>
      <c r="V43" s="32">
        <f t="shared" si="9"/>
        <v>0</v>
      </c>
      <c r="W43" s="31" t="str">
        <f t="shared" si="10"/>
        <v>Baixa</v>
      </c>
      <c r="X43" s="30" t="str">
        <f t="shared" si="11"/>
        <v/>
      </c>
    </row>
    <row r="44" spans="1:24" ht="41.25" customHeight="1" x14ac:dyDescent="0.3">
      <c r="A44" s="35">
        <v>39</v>
      </c>
      <c r="B44" s="35"/>
      <c r="C44" s="35"/>
      <c r="D44" s="35"/>
      <c r="E44" s="35"/>
      <c r="F44" s="35"/>
      <c r="G44" s="31"/>
      <c r="H44" s="31"/>
      <c r="I44" s="31"/>
      <c r="J44" s="31"/>
      <c r="K44" s="31">
        <f t="shared" si="6"/>
        <v>0</v>
      </c>
      <c r="L44" s="31"/>
      <c r="M44" s="31"/>
      <c r="N44" s="31"/>
      <c r="O44" s="31"/>
      <c r="P44" s="31"/>
      <c r="Q44" s="31"/>
      <c r="R44" s="31"/>
      <c r="S44" s="31"/>
      <c r="T44" s="31">
        <f t="shared" si="7"/>
        <v>0</v>
      </c>
      <c r="U44" s="31">
        <f t="shared" si="8"/>
        <v>0</v>
      </c>
      <c r="V44" s="31">
        <f t="shared" si="9"/>
        <v>0</v>
      </c>
      <c r="W44" s="31" t="str">
        <f t="shared" si="10"/>
        <v>Baixa</v>
      </c>
      <c r="X44" s="30" t="str">
        <f t="shared" si="11"/>
        <v/>
      </c>
    </row>
    <row r="45" spans="1:24" ht="26.25" customHeight="1" x14ac:dyDescent="0.3">
      <c r="A45" s="33">
        <v>40</v>
      </c>
      <c r="B45" s="33"/>
      <c r="C45" s="33"/>
      <c r="D45" s="33"/>
      <c r="E45" s="33"/>
      <c r="F45" s="33"/>
      <c r="G45" s="32"/>
      <c r="H45" s="32"/>
      <c r="I45" s="32"/>
      <c r="J45" s="32"/>
      <c r="K45" s="32">
        <f t="shared" si="6"/>
        <v>0</v>
      </c>
      <c r="L45" s="32"/>
      <c r="M45" s="32"/>
      <c r="N45" s="32"/>
      <c r="O45" s="32"/>
      <c r="P45" s="32"/>
      <c r="Q45" s="32"/>
      <c r="R45" s="32"/>
      <c r="S45" s="32"/>
      <c r="T45" s="32">
        <f t="shared" si="7"/>
        <v>0</v>
      </c>
      <c r="U45" s="32">
        <f t="shared" si="8"/>
        <v>0</v>
      </c>
      <c r="V45" s="32">
        <f t="shared" si="9"/>
        <v>0</v>
      </c>
      <c r="W45" s="31" t="str">
        <f t="shared" si="10"/>
        <v>Baixa</v>
      </c>
      <c r="X45" s="30" t="str">
        <f t="shared" si="11"/>
        <v/>
      </c>
    </row>
    <row r="46" spans="1:24" ht="30.75" customHeight="1" x14ac:dyDescent="0.3">
      <c r="A46" s="35">
        <v>41</v>
      </c>
      <c r="B46" s="35"/>
      <c r="C46" s="35"/>
      <c r="D46" s="35"/>
      <c r="E46" s="35"/>
      <c r="F46" s="35"/>
      <c r="G46" s="31"/>
      <c r="H46" s="31"/>
      <c r="I46" s="31"/>
      <c r="J46" s="31"/>
      <c r="K46" s="31">
        <f t="shared" si="6"/>
        <v>0</v>
      </c>
      <c r="L46" s="31"/>
      <c r="M46" s="31"/>
      <c r="N46" s="31"/>
      <c r="O46" s="31"/>
      <c r="P46" s="31"/>
      <c r="Q46" s="31"/>
      <c r="R46" s="31"/>
      <c r="S46" s="31"/>
      <c r="T46" s="31">
        <f t="shared" si="7"/>
        <v>0</v>
      </c>
      <c r="U46" s="31">
        <f t="shared" si="8"/>
        <v>0</v>
      </c>
      <c r="V46" s="31">
        <f t="shared" si="9"/>
        <v>0</v>
      </c>
      <c r="W46" s="31" t="str">
        <f t="shared" si="10"/>
        <v>Baixa</v>
      </c>
      <c r="X46" s="30" t="str">
        <f t="shared" si="11"/>
        <v/>
      </c>
    </row>
    <row r="47" spans="1:24" ht="45" customHeight="1" x14ac:dyDescent="0.3">
      <c r="A47" s="33">
        <v>42</v>
      </c>
      <c r="B47" s="33"/>
      <c r="C47" s="33"/>
      <c r="D47" s="33"/>
      <c r="E47" s="33"/>
      <c r="F47" s="33"/>
      <c r="G47" s="32"/>
      <c r="H47" s="32"/>
      <c r="I47" s="32"/>
      <c r="J47" s="32"/>
      <c r="K47" s="32">
        <f t="shared" si="6"/>
        <v>0</v>
      </c>
      <c r="L47" s="32"/>
      <c r="M47" s="32"/>
      <c r="N47" s="32"/>
      <c r="O47" s="32"/>
      <c r="P47" s="32"/>
      <c r="Q47" s="32"/>
      <c r="R47" s="32"/>
      <c r="S47" s="32"/>
      <c r="T47" s="32">
        <f t="shared" si="7"/>
        <v>0</v>
      </c>
      <c r="U47" s="32">
        <f t="shared" si="8"/>
        <v>0</v>
      </c>
      <c r="V47" s="32">
        <f t="shared" si="9"/>
        <v>0</v>
      </c>
      <c r="W47" s="31" t="str">
        <f t="shared" si="10"/>
        <v>Baixa</v>
      </c>
      <c r="X47" s="30" t="str">
        <f t="shared" si="11"/>
        <v/>
      </c>
    </row>
    <row r="48" spans="1:24" ht="33" customHeight="1" x14ac:dyDescent="0.3">
      <c r="A48" s="35">
        <v>43</v>
      </c>
      <c r="B48" s="35"/>
      <c r="C48" s="35"/>
      <c r="D48" s="35"/>
      <c r="E48" s="35"/>
      <c r="F48" s="35"/>
      <c r="G48" s="31"/>
      <c r="H48" s="31"/>
      <c r="I48" s="31"/>
      <c r="J48" s="31"/>
      <c r="K48" s="31">
        <f t="shared" si="6"/>
        <v>0</v>
      </c>
      <c r="L48" s="31"/>
      <c r="M48" s="31"/>
      <c r="N48" s="31"/>
      <c r="O48" s="31"/>
      <c r="P48" s="31"/>
      <c r="Q48" s="31"/>
      <c r="R48" s="31"/>
      <c r="S48" s="31"/>
      <c r="T48" s="31">
        <f t="shared" si="7"/>
        <v>0</v>
      </c>
      <c r="U48" s="31">
        <f t="shared" si="8"/>
        <v>0</v>
      </c>
      <c r="V48" s="31">
        <f t="shared" si="9"/>
        <v>0</v>
      </c>
      <c r="W48" s="31" t="str">
        <f t="shared" si="10"/>
        <v>Baixa</v>
      </c>
      <c r="X48" s="30" t="str">
        <f t="shared" si="11"/>
        <v/>
      </c>
    </row>
    <row r="49" spans="1:24" ht="27.75" customHeight="1" x14ac:dyDescent="0.3">
      <c r="A49" s="33">
        <v>44</v>
      </c>
      <c r="B49" s="33"/>
      <c r="C49" s="33"/>
      <c r="D49" s="33"/>
      <c r="E49" s="33"/>
      <c r="F49" s="33"/>
      <c r="G49" s="32"/>
      <c r="H49" s="32"/>
      <c r="I49" s="32"/>
      <c r="J49" s="32"/>
      <c r="K49" s="32">
        <f t="shared" si="6"/>
        <v>0</v>
      </c>
      <c r="L49" s="32"/>
      <c r="M49" s="32"/>
      <c r="N49" s="32"/>
      <c r="O49" s="32"/>
      <c r="P49" s="32"/>
      <c r="Q49" s="32"/>
      <c r="R49" s="32"/>
      <c r="S49" s="32"/>
      <c r="T49" s="32">
        <f t="shared" si="7"/>
        <v>0</v>
      </c>
      <c r="U49" s="32">
        <f t="shared" si="8"/>
        <v>0</v>
      </c>
      <c r="V49" s="32">
        <f t="shared" si="9"/>
        <v>0</v>
      </c>
      <c r="W49" s="31" t="str">
        <f t="shared" si="10"/>
        <v>Baixa</v>
      </c>
      <c r="X49" s="30" t="str">
        <f t="shared" si="11"/>
        <v/>
      </c>
    </row>
    <row r="50" spans="1:24" ht="60" customHeight="1" x14ac:dyDescent="0.3">
      <c r="A50" s="35">
        <v>45</v>
      </c>
      <c r="B50" s="35"/>
      <c r="C50" s="35"/>
      <c r="D50" s="35"/>
      <c r="E50" s="35"/>
      <c r="F50" s="35"/>
      <c r="G50" s="31"/>
      <c r="H50" s="31"/>
      <c r="I50" s="31"/>
      <c r="J50" s="31"/>
      <c r="K50" s="31">
        <f t="shared" si="6"/>
        <v>0</v>
      </c>
      <c r="L50" s="31"/>
      <c r="M50" s="31"/>
      <c r="N50" s="31"/>
      <c r="O50" s="31"/>
      <c r="P50" s="31"/>
      <c r="Q50" s="31"/>
      <c r="R50" s="31"/>
      <c r="S50" s="31"/>
      <c r="T50" s="31">
        <f t="shared" si="7"/>
        <v>0</v>
      </c>
      <c r="U50" s="31">
        <f t="shared" si="8"/>
        <v>0</v>
      </c>
      <c r="V50" s="31">
        <f t="shared" si="9"/>
        <v>0</v>
      </c>
      <c r="W50" s="31" t="str">
        <f t="shared" si="10"/>
        <v>Baixa</v>
      </c>
      <c r="X50" s="30" t="str">
        <f t="shared" si="11"/>
        <v/>
      </c>
    </row>
    <row r="51" spans="1:24" ht="33.75" customHeight="1" x14ac:dyDescent="0.3">
      <c r="A51" s="33">
        <v>46</v>
      </c>
      <c r="B51" s="33"/>
      <c r="C51" s="33"/>
      <c r="D51" s="33"/>
      <c r="E51" s="33"/>
      <c r="F51" s="33"/>
      <c r="G51" s="32"/>
      <c r="H51" s="32"/>
      <c r="I51" s="32"/>
      <c r="J51" s="32"/>
      <c r="K51" s="32">
        <f t="shared" si="6"/>
        <v>0</v>
      </c>
      <c r="L51" s="32"/>
      <c r="M51" s="32"/>
      <c r="N51" s="32"/>
      <c r="O51" s="32"/>
      <c r="P51" s="32"/>
      <c r="Q51" s="32"/>
      <c r="R51" s="32"/>
      <c r="S51" s="32"/>
      <c r="T51" s="32">
        <f t="shared" si="7"/>
        <v>0</v>
      </c>
      <c r="U51" s="32">
        <f t="shared" si="8"/>
        <v>0</v>
      </c>
      <c r="V51" s="32">
        <f t="shared" si="9"/>
        <v>0</v>
      </c>
      <c r="W51" s="31" t="str">
        <f t="shared" si="10"/>
        <v>Baixa</v>
      </c>
      <c r="X51" s="30" t="str">
        <f t="shared" si="11"/>
        <v/>
      </c>
    </row>
    <row r="52" spans="1:24" ht="59.25" customHeight="1" x14ac:dyDescent="0.3">
      <c r="A52" s="35">
        <v>47</v>
      </c>
      <c r="B52" s="35"/>
      <c r="C52" s="35"/>
      <c r="D52" s="35"/>
      <c r="E52" s="35"/>
      <c r="F52" s="35"/>
      <c r="G52" s="31"/>
      <c r="H52" s="31"/>
      <c r="I52" s="31"/>
      <c r="J52" s="31"/>
      <c r="K52" s="31">
        <f t="shared" si="6"/>
        <v>0</v>
      </c>
      <c r="L52" s="31"/>
      <c r="M52" s="31"/>
      <c r="N52" s="31"/>
      <c r="O52" s="31"/>
      <c r="P52" s="31"/>
      <c r="Q52" s="31"/>
      <c r="R52" s="31"/>
      <c r="S52" s="31"/>
      <c r="T52" s="31">
        <f t="shared" si="7"/>
        <v>0</v>
      </c>
      <c r="U52" s="31">
        <f t="shared" si="8"/>
        <v>0</v>
      </c>
      <c r="V52" s="31">
        <f t="shared" si="9"/>
        <v>0</v>
      </c>
      <c r="W52" s="31" t="str">
        <f t="shared" si="10"/>
        <v>Baixa</v>
      </c>
      <c r="X52" s="30" t="str">
        <f t="shared" si="11"/>
        <v/>
      </c>
    </row>
    <row r="53" spans="1:24" ht="37.5" customHeight="1" x14ac:dyDescent="0.3">
      <c r="A53" s="33">
        <v>48</v>
      </c>
      <c r="B53" s="33"/>
      <c r="C53" s="33"/>
      <c r="D53" s="33"/>
      <c r="E53" s="33"/>
      <c r="F53" s="33"/>
      <c r="G53" s="32"/>
      <c r="H53" s="32"/>
      <c r="I53" s="32"/>
      <c r="J53" s="32"/>
      <c r="K53" s="32">
        <f t="shared" si="6"/>
        <v>0</v>
      </c>
      <c r="L53" s="32"/>
      <c r="M53" s="32"/>
      <c r="N53" s="32"/>
      <c r="O53" s="32"/>
      <c r="P53" s="32"/>
      <c r="Q53" s="32"/>
      <c r="R53" s="32"/>
      <c r="S53" s="32"/>
      <c r="T53" s="32">
        <f t="shared" si="7"/>
        <v>0</v>
      </c>
      <c r="U53" s="32">
        <f t="shared" si="8"/>
        <v>0</v>
      </c>
      <c r="V53" s="32">
        <f t="shared" si="9"/>
        <v>0</v>
      </c>
      <c r="W53" s="31" t="str">
        <f t="shared" si="10"/>
        <v>Baixa</v>
      </c>
      <c r="X53" s="30" t="str">
        <f t="shared" si="11"/>
        <v/>
      </c>
    </row>
    <row r="54" spans="1:24" ht="30" customHeight="1" x14ac:dyDescent="0.3">
      <c r="A54" s="35">
        <v>49</v>
      </c>
      <c r="B54" s="35"/>
      <c r="C54" s="35"/>
      <c r="D54" s="35"/>
      <c r="E54" s="35"/>
      <c r="F54" s="35"/>
      <c r="G54" s="31"/>
      <c r="H54" s="31"/>
      <c r="I54" s="31"/>
      <c r="J54" s="31"/>
      <c r="K54" s="31">
        <f t="shared" si="6"/>
        <v>0</v>
      </c>
      <c r="L54" s="31"/>
      <c r="M54" s="31"/>
      <c r="N54" s="31"/>
      <c r="O54" s="31"/>
      <c r="P54" s="31"/>
      <c r="Q54" s="31"/>
      <c r="R54" s="31"/>
      <c r="S54" s="31"/>
      <c r="T54" s="31">
        <f t="shared" si="7"/>
        <v>0</v>
      </c>
      <c r="U54" s="31">
        <f t="shared" si="8"/>
        <v>0</v>
      </c>
      <c r="V54" s="31">
        <f t="shared" si="9"/>
        <v>0</v>
      </c>
      <c r="W54" s="31" t="str">
        <f t="shared" si="10"/>
        <v>Baixa</v>
      </c>
      <c r="X54" s="30" t="str">
        <f t="shared" si="11"/>
        <v/>
      </c>
    </row>
    <row r="55" spans="1:24" ht="30" customHeight="1" x14ac:dyDescent="0.3">
      <c r="A55" s="33">
        <v>50</v>
      </c>
      <c r="B55" s="33"/>
      <c r="C55" s="33"/>
      <c r="D55" s="33"/>
      <c r="E55" s="33"/>
      <c r="F55" s="33"/>
      <c r="G55" s="32"/>
      <c r="H55" s="32"/>
      <c r="I55" s="32"/>
      <c r="J55" s="32"/>
      <c r="K55" s="32">
        <f t="shared" si="6"/>
        <v>0</v>
      </c>
      <c r="L55" s="32"/>
      <c r="M55" s="32"/>
      <c r="N55" s="32"/>
      <c r="O55" s="32"/>
      <c r="P55" s="32"/>
      <c r="Q55" s="32"/>
      <c r="R55" s="32"/>
      <c r="S55" s="32"/>
      <c r="T55" s="32">
        <f t="shared" si="7"/>
        <v>0</v>
      </c>
      <c r="U55" s="32">
        <f t="shared" si="8"/>
        <v>0</v>
      </c>
      <c r="V55" s="32">
        <f t="shared" si="9"/>
        <v>0</v>
      </c>
      <c r="W55" s="31" t="str">
        <f t="shared" si="10"/>
        <v>Baixa</v>
      </c>
      <c r="X55" s="30" t="str">
        <f t="shared" si="11"/>
        <v/>
      </c>
    </row>
    <row r="56" spans="1:24" ht="30" customHeight="1" x14ac:dyDescent="0.3">
      <c r="A56" s="35">
        <v>51</v>
      </c>
      <c r="B56" s="35"/>
      <c r="C56" s="35"/>
      <c r="D56" s="35"/>
      <c r="E56" s="35"/>
      <c r="F56" s="35"/>
      <c r="G56" s="31"/>
      <c r="H56" s="31"/>
      <c r="I56" s="31"/>
      <c r="J56" s="31"/>
      <c r="K56" s="31">
        <f t="shared" si="6"/>
        <v>0</v>
      </c>
      <c r="L56" s="31"/>
      <c r="M56" s="31"/>
      <c r="N56" s="31"/>
      <c r="O56" s="31"/>
      <c r="P56" s="31"/>
      <c r="Q56" s="31"/>
      <c r="R56" s="31"/>
      <c r="S56" s="31"/>
      <c r="T56" s="31">
        <f t="shared" si="7"/>
        <v>0</v>
      </c>
      <c r="U56" s="31">
        <f t="shared" si="8"/>
        <v>0</v>
      </c>
      <c r="V56" s="31">
        <f t="shared" si="9"/>
        <v>0</v>
      </c>
      <c r="W56" s="31" t="str">
        <f t="shared" si="10"/>
        <v>Baixa</v>
      </c>
      <c r="X56" s="30" t="str">
        <f t="shared" si="11"/>
        <v/>
      </c>
    </row>
    <row r="57" spans="1:24" ht="30" customHeight="1" x14ac:dyDescent="0.3">
      <c r="A57" s="34">
        <v>52</v>
      </c>
      <c r="B57" s="34"/>
      <c r="C57" s="34"/>
      <c r="D57" s="34"/>
      <c r="E57" s="34"/>
      <c r="F57" s="33"/>
      <c r="G57" s="32"/>
      <c r="H57" s="32"/>
      <c r="I57" s="32"/>
      <c r="J57" s="32"/>
      <c r="K57" s="32">
        <f t="shared" si="6"/>
        <v>0</v>
      </c>
      <c r="L57" s="32"/>
      <c r="M57" s="32"/>
      <c r="N57" s="32"/>
      <c r="O57" s="32"/>
      <c r="P57" s="32"/>
      <c r="Q57" s="32"/>
      <c r="R57" s="32"/>
      <c r="S57" s="32"/>
      <c r="T57" s="32">
        <f t="shared" si="7"/>
        <v>0</v>
      </c>
      <c r="U57" s="32">
        <f t="shared" si="8"/>
        <v>0</v>
      </c>
      <c r="V57" s="32">
        <f t="shared" si="9"/>
        <v>0</v>
      </c>
      <c r="W57" s="31" t="str">
        <f t="shared" si="10"/>
        <v>Baixa</v>
      </c>
      <c r="X57" s="30" t="str">
        <f t="shared" si="11"/>
        <v/>
      </c>
    </row>
  </sheetData>
  <mergeCells count="21">
    <mergeCell ref="W1:X1"/>
    <mergeCell ref="U2:X4"/>
    <mergeCell ref="J4:J5"/>
    <mergeCell ref="P4:P5"/>
    <mergeCell ref="A2:F4"/>
    <mergeCell ref="Q4:Q5"/>
    <mergeCell ref="R4:R5"/>
    <mergeCell ref="M4:M5"/>
    <mergeCell ref="N4:N5"/>
    <mergeCell ref="G2:K3"/>
    <mergeCell ref="D1:H1"/>
    <mergeCell ref="A1:C1"/>
    <mergeCell ref="S4:S5"/>
    <mergeCell ref="O4:O5"/>
    <mergeCell ref="L4:L5"/>
    <mergeCell ref="L2:T3"/>
    <mergeCell ref="K4:K5"/>
    <mergeCell ref="T4:T5"/>
    <mergeCell ref="G4:G5"/>
    <mergeCell ref="H4:H5"/>
    <mergeCell ref="I4:I5"/>
  </mergeCells>
  <conditionalFormatting sqref="J6:J57">
    <cfRule type="containsText" dxfId="17" priority="9" operator="containsText" text="Positivo">
      <formula>NOT(ISERROR(SEARCH("Positivo",J6)))</formula>
    </cfRule>
    <cfRule type="containsText" dxfId="16" priority="10" operator="containsText" text="Negativo">
      <formula>NOT(ISERROR(SEARCH("Negativo",J6)))</formula>
    </cfRule>
    <cfRule type="containsText" dxfId="15" priority="11" operator="containsText" text="Neutro">
      <formula>NOT(ISERROR(SEARCH("Neutro",J6)))</formula>
    </cfRule>
  </conditionalFormatting>
  <conditionalFormatting sqref="V6:V57">
    <cfRule type="containsText" dxfId="14" priority="6" operator="containsText" text="Neutro">
      <formula>NOT(ISERROR(SEARCH("Neutro",V6)))</formula>
    </cfRule>
    <cfRule type="containsText" dxfId="13" priority="7" operator="containsText" text="Negativo">
      <formula>NOT(ISERROR(SEARCH("Negativo",V6)))</formula>
    </cfRule>
    <cfRule type="containsText" dxfId="12" priority="8" operator="containsText" text="Positivo">
      <formula>NOT(ISERROR(SEARCH("Positivo",V6)))</formula>
    </cfRule>
  </conditionalFormatting>
  <conditionalFormatting sqref="W6:W57">
    <cfRule type="containsText" dxfId="11" priority="4" operator="containsText" text="Média">
      <formula>NOT(ISERROR(SEARCH("Média",W6)))</formula>
    </cfRule>
    <cfRule type="containsText" dxfId="10" priority="5" operator="containsText" text="Baixa">
      <formula>NOT(ISERROR(SEARCH("Baixa",W6)))</formula>
    </cfRule>
  </conditionalFormatting>
  <conditionalFormatting sqref="W6:X57">
    <cfRule type="containsText" dxfId="9" priority="3" operator="containsText" text="Alta">
      <formula>NOT(ISERROR(SEARCH("Alta",W6)))</formula>
    </cfRule>
  </conditionalFormatting>
  <conditionalFormatting sqref="X6:X57">
    <cfRule type="containsText" dxfId="8" priority="1" operator="containsText" text="Baixa">
      <formula>NOT(ISERROR(SEARCH("Baixa",X6)))</formula>
    </cfRule>
    <cfRule type="containsText" dxfId="7" priority="2" operator="containsText" text="Média">
      <formula>NOT(ISERROR(SEARCH("Média",X6)))</formula>
    </cfRule>
  </conditionalFormatting>
  <dataValidations count="5">
    <dataValidation type="list" allowBlank="1" showInputMessage="1" showErrorMessage="1" sqref="M6:S57" xr:uid="{4FB1D2E0-9B45-4A30-A7DB-F35993FCAACA}">
      <formula1>"Sim, Não, Talvez"</formula1>
    </dataValidation>
    <dataValidation type="whole" errorStyle="information" allowBlank="1" showInputMessage="1" showErrorMessage="1" errorTitle="ATENÇÃO" error="O stakeholder atingiu o grau máximo de poder/influência." sqref="T6" xr:uid="{EDAD4640-384A-4F71-9AE0-B8F042249562}">
      <formula1>0</formula1>
      <formula2>4</formula2>
    </dataValidation>
    <dataValidation type="list" allowBlank="1" showInputMessage="1" showErrorMessage="1" sqref="G6:I57 L6:L57" xr:uid="{BD77074A-29CE-4644-8E8E-A30FFD4F1A74}">
      <formula1>"Sim, Não"</formula1>
    </dataValidation>
    <dataValidation type="list" allowBlank="1" showInputMessage="1" showErrorMessage="1" sqref="J6:J57" xr:uid="{16A68C38-A481-4CEC-8CD4-0A3220FBFA2C}">
      <formula1>"Positivo, Negativo, Neutro"</formula1>
    </dataValidation>
    <dataValidation type="list" allowBlank="1" showInputMessage="1" showErrorMessage="1" sqref="F6:F57" xr:uid="{0642D690-84ED-4F61-8C10-93BF62741210}">
      <formula1>$AA$6:$AA$17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37B9F-0D24-440F-805C-B0DBA0217A01}">
  <dimension ref="B1:Y9"/>
  <sheetViews>
    <sheetView showGridLines="0" zoomScale="60" zoomScaleNormal="60" workbookViewId="0">
      <selection activeCell="B2" sqref="B2:Y3"/>
    </sheetView>
  </sheetViews>
  <sheetFormatPr defaultColWidth="8.77734375" defaultRowHeight="15" x14ac:dyDescent="0.35"/>
  <cols>
    <col min="1" max="1" width="1.33203125" customWidth="1"/>
    <col min="2" max="2" width="24.88671875" style="50" customWidth="1"/>
    <col min="3" max="3" width="10" style="50" customWidth="1"/>
    <col min="4" max="4" width="11.33203125" style="50" customWidth="1"/>
    <col min="5" max="5" width="2.77734375" customWidth="1"/>
  </cols>
  <sheetData>
    <row r="1" spans="2:25" ht="9" customHeight="1" x14ac:dyDescent="0.35"/>
    <row r="2" spans="2:25" ht="22.2" customHeight="1" x14ac:dyDescent="0.3">
      <c r="B2" s="99" t="s">
        <v>63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</row>
    <row r="3" spans="2:25" ht="4.8" customHeight="1" x14ac:dyDescent="0.3">
      <c r="B3" s="99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</row>
    <row r="9" spans="2:25" x14ac:dyDescent="0.35">
      <c r="C9"/>
    </row>
  </sheetData>
  <mergeCells count="1">
    <mergeCell ref="B2:Y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361B7-93BE-439A-B1CE-2C223F74828E}">
  <dimension ref="A1:L56"/>
  <sheetViews>
    <sheetView showGridLines="0" zoomScale="110" zoomScaleNormal="110" workbookViewId="0">
      <pane ySplit="4" topLeftCell="A5" activePane="bottomLeft" state="frozen"/>
      <selection pane="bottomLeft" activeCell="C1" sqref="C1:E3"/>
    </sheetView>
  </sheetViews>
  <sheetFormatPr defaultColWidth="8.77734375" defaultRowHeight="17.399999999999999" x14ac:dyDescent="0.4"/>
  <cols>
    <col min="1" max="1" width="30.5546875" style="51" customWidth="1"/>
    <col min="2" max="2" width="31.6640625" style="51" customWidth="1"/>
    <col min="3" max="3" width="31.21875" style="51" customWidth="1"/>
    <col min="4" max="4" width="28.33203125" style="51" customWidth="1"/>
    <col min="5" max="5" width="33.77734375" style="51" customWidth="1"/>
    <col min="6" max="8" width="28.33203125" style="28" customWidth="1"/>
    <col min="9" max="9" width="48.6640625" style="28" customWidth="1"/>
    <col min="10" max="10" width="29.44140625" style="28" customWidth="1"/>
    <col min="11" max="11" width="35.5546875" style="28" customWidth="1"/>
    <col min="12" max="12" width="8.77734375" style="28"/>
  </cols>
  <sheetData>
    <row r="1" spans="1:12" ht="17.399999999999999" customHeight="1" x14ac:dyDescent="0.4">
      <c r="A1" s="102" t="s">
        <v>55</v>
      </c>
      <c r="B1" s="103"/>
      <c r="C1" s="101" t="s">
        <v>75</v>
      </c>
      <c r="D1" s="101"/>
      <c r="E1" s="101"/>
      <c r="F1" s="71"/>
      <c r="G1" s="51"/>
    </row>
    <row r="2" spans="1:12" ht="24" customHeight="1" x14ac:dyDescent="0.4">
      <c r="A2" s="103"/>
      <c r="B2" s="103"/>
      <c r="C2" s="101"/>
      <c r="D2" s="101"/>
      <c r="E2" s="101"/>
      <c r="F2" s="71"/>
      <c r="G2" s="51"/>
    </row>
    <row r="3" spans="1:12" ht="17.399999999999999" customHeight="1" x14ac:dyDescent="0.4">
      <c r="A3" s="103"/>
      <c r="B3" s="103"/>
      <c r="C3" s="101"/>
      <c r="D3" s="101"/>
      <c r="E3" s="101"/>
      <c r="F3" s="71"/>
      <c r="G3" s="51"/>
    </row>
    <row r="4" spans="1:12" s="65" customFormat="1" ht="38.4" x14ac:dyDescent="0.3">
      <c r="A4" s="70" t="s">
        <v>74</v>
      </c>
      <c r="B4" s="68" t="s">
        <v>73</v>
      </c>
      <c r="C4" s="68" t="s">
        <v>72</v>
      </c>
      <c r="D4" s="68" t="s">
        <v>71</v>
      </c>
      <c r="E4" s="68" t="s">
        <v>70</v>
      </c>
      <c r="F4" s="69" t="s">
        <v>69</v>
      </c>
      <c r="G4" s="68" t="s">
        <v>68</v>
      </c>
      <c r="H4" s="69" t="s">
        <v>67</v>
      </c>
      <c r="I4" s="69" t="s">
        <v>66</v>
      </c>
      <c r="J4" s="68" t="s">
        <v>65</v>
      </c>
      <c r="K4" s="67" t="s">
        <v>64</v>
      </c>
      <c r="L4" s="66"/>
    </row>
    <row r="5" spans="1:12" x14ac:dyDescent="0.4">
      <c r="A5" s="60">
        <f>'Mapeamento e Análise'!F6</f>
        <v>0</v>
      </c>
      <c r="B5" s="59">
        <f>'Mapeamento e Análise'!C6</f>
        <v>0</v>
      </c>
      <c r="C5" s="59">
        <f>'Mapeamento e Análise'!B6</f>
        <v>0</v>
      </c>
      <c r="D5" s="59">
        <f>'Mapeamento e Análise'!E6</f>
        <v>0</v>
      </c>
      <c r="E5" s="57"/>
      <c r="F5" s="58" t="str">
        <f>'Mapeamento e Análise'!X6</f>
        <v/>
      </c>
      <c r="G5" s="57"/>
      <c r="H5" s="57"/>
      <c r="I5" s="57"/>
      <c r="J5" s="57"/>
      <c r="K5" s="56"/>
    </row>
    <row r="6" spans="1:12" x14ac:dyDescent="0.4">
      <c r="A6" s="64">
        <f>'Mapeamento e Análise'!F7</f>
        <v>0</v>
      </c>
      <c r="B6" s="63">
        <f>'Mapeamento e Análise'!C7</f>
        <v>0</v>
      </c>
      <c r="C6" s="63">
        <f>'Mapeamento e Análise'!B7</f>
        <v>0</v>
      </c>
      <c r="D6" s="63">
        <f>'Mapeamento e Análise'!E7</f>
        <v>0</v>
      </c>
      <c r="E6" s="62"/>
      <c r="F6" s="72" t="str">
        <f>'Mapeamento e Análise'!X7</f>
        <v/>
      </c>
      <c r="G6" s="62"/>
      <c r="H6" s="62"/>
      <c r="I6" s="62"/>
      <c r="J6" s="62"/>
      <c r="K6" s="61"/>
    </row>
    <row r="7" spans="1:12" x14ac:dyDescent="0.4">
      <c r="A7" s="60">
        <f>'Mapeamento e Análise'!F8</f>
        <v>0</v>
      </c>
      <c r="B7" s="59">
        <f>'Mapeamento e Análise'!C8</f>
        <v>0</v>
      </c>
      <c r="C7" s="59">
        <f>'Mapeamento e Análise'!B8</f>
        <v>0</v>
      </c>
      <c r="D7" s="59">
        <f>'Mapeamento e Análise'!E8</f>
        <v>0</v>
      </c>
      <c r="E7" s="57"/>
      <c r="F7" s="58" t="str">
        <f>'Mapeamento e Análise'!X8</f>
        <v/>
      </c>
      <c r="G7" s="57"/>
      <c r="H7" s="57"/>
      <c r="I7" s="57"/>
      <c r="J7" s="57"/>
      <c r="K7" s="56"/>
    </row>
    <row r="8" spans="1:12" x14ac:dyDescent="0.4">
      <c r="A8" s="64">
        <f>'Mapeamento e Análise'!F9</f>
        <v>0</v>
      </c>
      <c r="B8" s="63">
        <f>'Mapeamento e Análise'!C9</f>
        <v>0</v>
      </c>
      <c r="C8" s="63">
        <f>'Mapeamento e Análise'!B9</f>
        <v>0</v>
      </c>
      <c r="D8" s="63">
        <f>'Mapeamento e Análise'!E9</f>
        <v>0</v>
      </c>
      <c r="E8" s="62"/>
      <c r="F8" s="72" t="str">
        <f>'Mapeamento e Análise'!X9</f>
        <v/>
      </c>
      <c r="G8" s="62"/>
      <c r="H8" s="62"/>
      <c r="I8" s="62"/>
      <c r="J8" s="62"/>
      <c r="K8" s="61"/>
    </row>
    <row r="9" spans="1:12" x14ac:dyDescent="0.4">
      <c r="A9" s="60">
        <f>'Mapeamento e Análise'!F10</f>
        <v>0</v>
      </c>
      <c r="B9" s="59">
        <f>'Mapeamento e Análise'!C10</f>
        <v>0</v>
      </c>
      <c r="C9" s="59">
        <f>'Mapeamento e Análise'!B10</f>
        <v>0</v>
      </c>
      <c r="D9" s="59">
        <f>'Mapeamento e Análise'!E10</f>
        <v>0</v>
      </c>
      <c r="E9" s="57"/>
      <c r="F9" s="58" t="str">
        <f>'Mapeamento e Análise'!X10</f>
        <v/>
      </c>
      <c r="G9" s="57"/>
      <c r="H9" s="57"/>
      <c r="I9" s="57"/>
      <c r="J9" s="57"/>
      <c r="K9" s="56"/>
    </row>
    <row r="10" spans="1:12" x14ac:dyDescent="0.4">
      <c r="A10" s="64">
        <f>'Mapeamento e Análise'!F11</f>
        <v>0</v>
      </c>
      <c r="B10" s="63">
        <f>'Mapeamento e Análise'!C11</f>
        <v>0</v>
      </c>
      <c r="C10" s="63">
        <f>'Mapeamento e Análise'!B11</f>
        <v>0</v>
      </c>
      <c r="D10" s="63">
        <f>'Mapeamento e Análise'!E11</f>
        <v>0</v>
      </c>
      <c r="E10" s="62"/>
      <c r="F10" s="72" t="str">
        <f>'Mapeamento e Análise'!X11</f>
        <v/>
      </c>
      <c r="G10" s="62"/>
      <c r="H10" s="62"/>
      <c r="I10" s="62"/>
      <c r="J10" s="62"/>
      <c r="K10" s="61"/>
    </row>
    <row r="11" spans="1:12" x14ac:dyDescent="0.4">
      <c r="A11" s="60">
        <f>'Mapeamento e Análise'!F12</f>
        <v>0</v>
      </c>
      <c r="B11" s="59">
        <f>'Mapeamento e Análise'!C12</f>
        <v>0</v>
      </c>
      <c r="C11" s="59">
        <f>'Mapeamento e Análise'!B12</f>
        <v>0</v>
      </c>
      <c r="D11" s="59">
        <f>'Mapeamento e Análise'!E12</f>
        <v>0</v>
      </c>
      <c r="E11" s="57"/>
      <c r="F11" s="58" t="str">
        <f>'Mapeamento e Análise'!X12</f>
        <v/>
      </c>
      <c r="G11" s="57"/>
      <c r="H11" s="57"/>
      <c r="I11" s="57"/>
      <c r="J11" s="57"/>
      <c r="K11" s="56"/>
    </row>
    <row r="12" spans="1:12" x14ac:dyDescent="0.4">
      <c r="A12" s="64">
        <f>'Mapeamento e Análise'!F13</f>
        <v>0</v>
      </c>
      <c r="B12" s="63">
        <f>'Mapeamento e Análise'!C13</f>
        <v>0</v>
      </c>
      <c r="C12" s="63">
        <f>'Mapeamento e Análise'!B13</f>
        <v>0</v>
      </c>
      <c r="D12" s="63">
        <f>'Mapeamento e Análise'!E13</f>
        <v>0</v>
      </c>
      <c r="E12" s="62"/>
      <c r="F12" s="72" t="str">
        <f>'Mapeamento e Análise'!X13</f>
        <v/>
      </c>
      <c r="G12" s="62"/>
      <c r="H12" s="62"/>
      <c r="I12" s="62"/>
      <c r="J12" s="62"/>
      <c r="K12" s="61"/>
    </row>
    <row r="13" spans="1:12" x14ac:dyDescent="0.4">
      <c r="A13" s="60">
        <f>'Mapeamento e Análise'!F14</f>
        <v>0</v>
      </c>
      <c r="B13" s="59">
        <f>'Mapeamento e Análise'!C14</f>
        <v>0</v>
      </c>
      <c r="C13" s="59">
        <f>'Mapeamento e Análise'!B14</f>
        <v>0</v>
      </c>
      <c r="D13" s="59">
        <f>'Mapeamento e Análise'!E14</f>
        <v>0</v>
      </c>
      <c r="E13" s="57"/>
      <c r="F13" s="58" t="str">
        <f>'Mapeamento e Análise'!X14</f>
        <v/>
      </c>
      <c r="G13" s="57"/>
      <c r="H13" s="57"/>
      <c r="I13" s="57"/>
      <c r="J13" s="57"/>
      <c r="K13" s="56"/>
    </row>
    <row r="14" spans="1:12" x14ac:dyDescent="0.4">
      <c r="A14" s="64">
        <f>'Mapeamento e Análise'!F15</f>
        <v>0</v>
      </c>
      <c r="B14" s="63">
        <f>'Mapeamento e Análise'!C15</f>
        <v>0</v>
      </c>
      <c r="C14" s="63">
        <f>'Mapeamento e Análise'!B15</f>
        <v>0</v>
      </c>
      <c r="D14" s="63">
        <f>'Mapeamento e Análise'!E15</f>
        <v>0</v>
      </c>
      <c r="E14" s="62"/>
      <c r="F14" s="72" t="str">
        <f>'Mapeamento e Análise'!X15</f>
        <v/>
      </c>
      <c r="G14" s="62"/>
      <c r="H14" s="62"/>
      <c r="I14" s="62"/>
      <c r="J14" s="62"/>
      <c r="K14" s="61"/>
    </row>
    <row r="15" spans="1:12" x14ac:dyDescent="0.4">
      <c r="A15" s="60">
        <f>'Mapeamento e Análise'!F16</f>
        <v>0</v>
      </c>
      <c r="B15" s="59">
        <f>'Mapeamento e Análise'!C16</f>
        <v>0</v>
      </c>
      <c r="C15" s="59">
        <f>'Mapeamento e Análise'!B16</f>
        <v>0</v>
      </c>
      <c r="D15" s="59">
        <f>'Mapeamento e Análise'!E16</f>
        <v>0</v>
      </c>
      <c r="E15" s="57"/>
      <c r="F15" s="58" t="str">
        <f>'Mapeamento e Análise'!X16</f>
        <v/>
      </c>
      <c r="G15" s="57"/>
      <c r="H15" s="57"/>
      <c r="I15" s="57"/>
      <c r="J15" s="57"/>
      <c r="K15" s="56"/>
    </row>
    <row r="16" spans="1:12" x14ac:dyDescent="0.4">
      <c r="A16" s="64">
        <f>'Mapeamento e Análise'!F17</f>
        <v>0</v>
      </c>
      <c r="B16" s="63">
        <f>'Mapeamento e Análise'!C17</f>
        <v>0</v>
      </c>
      <c r="C16" s="63">
        <f>'Mapeamento e Análise'!B17</f>
        <v>0</v>
      </c>
      <c r="D16" s="63">
        <f>'Mapeamento e Análise'!E17</f>
        <v>0</v>
      </c>
      <c r="E16" s="62"/>
      <c r="F16" s="72" t="str">
        <f>'Mapeamento e Análise'!X17</f>
        <v/>
      </c>
      <c r="G16" s="62"/>
      <c r="H16" s="62"/>
      <c r="I16" s="62"/>
      <c r="J16" s="62"/>
      <c r="K16" s="61"/>
    </row>
    <row r="17" spans="1:11" x14ac:dyDescent="0.4">
      <c r="A17" s="60">
        <f>'Mapeamento e Análise'!F18</f>
        <v>0</v>
      </c>
      <c r="B17" s="59">
        <f>'Mapeamento e Análise'!C18</f>
        <v>0</v>
      </c>
      <c r="C17" s="59">
        <f>'Mapeamento e Análise'!B18</f>
        <v>0</v>
      </c>
      <c r="D17" s="59">
        <f>'Mapeamento e Análise'!E18</f>
        <v>0</v>
      </c>
      <c r="E17" s="57"/>
      <c r="F17" s="58" t="str">
        <f>'Mapeamento e Análise'!X18</f>
        <v/>
      </c>
      <c r="G17" s="57"/>
      <c r="H17" s="57"/>
      <c r="I17" s="57"/>
      <c r="J17" s="57"/>
      <c r="K17" s="56"/>
    </row>
    <row r="18" spans="1:11" x14ac:dyDescent="0.4">
      <c r="A18" s="64">
        <f>'Mapeamento e Análise'!F19</f>
        <v>0</v>
      </c>
      <c r="B18" s="63">
        <f>'Mapeamento e Análise'!C19</f>
        <v>0</v>
      </c>
      <c r="C18" s="63">
        <f>'Mapeamento e Análise'!B19</f>
        <v>0</v>
      </c>
      <c r="D18" s="63">
        <f>'Mapeamento e Análise'!E19</f>
        <v>0</v>
      </c>
      <c r="E18" s="62"/>
      <c r="F18" s="72" t="str">
        <f>'Mapeamento e Análise'!X19</f>
        <v/>
      </c>
      <c r="G18" s="62"/>
      <c r="H18" s="62"/>
      <c r="I18" s="62"/>
      <c r="J18" s="62"/>
      <c r="K18" s="61"/>
    </row>
    <row r="19" spans="1:11" x14ac:dyDescent="0.4">
      <c r="A19" s="60">
        <f>'Mapeamento e Análise'!F20</f>
        <v>0</v>
      </c>
      <c r="B19" s="59">
        <f>'Mapeamento e Análise'!C20</f>
        <v>0</v>
      </c>
      <c r="C19" s="59">
        <f>'Mapeamento e Análise'!B20</f>
        <v>0</v>
      </c>
      <c r="D19" s="59">
        <f>'Mapeamento e Análise'!E20</f>
        <v>0</v>
      </c>
      <c r="E19" s="57"/>
      <c r="F19" s="58" t="str">
        <f>'Mapeamento e Análise'!X20</f>
        <v/>
      </c>
      <c r="G19" s="57"/>
      <c r="H19" s="57"/>
      <c r="I19" s="57"/>
      <c r="J19" s="57"/>
      <c r="K19" s="56"/>
    </row>
    <row r="20" spans="1:11" x14ac:dyDescent="0.4">
      <c r="A20" s="64">
        <f>'Mapeamento e Análise'!F21</f>
        <v>0</v>
      </c>
      <c r="B20" s="63">
        <f>'Mapeamento e Análise'!C21</f>
        <v>0</v>
      </c>
      <c r="C20" s="63">
        <f>'Mapeamento e Análise'!B21</f>
        <v>0</v>
      </c>
      <c r="D20" s="63">
        <f>'Mapeamento e Análise'!E21</f>
        <v>0</v>
      </c>
      <c r="E20" s="62"/>
      <c r="F20" s="72" t="str">
        <f>'Mapeamento e Análise'!X21</f>
        <v/>
      </c>
      <c r="G20" s="62"/>
      <c r="H20" s="62"/>
      <c r="I20" s="62"/>
      <c r="J20" s="62"/>
      <c r="K20" s="61"/>
    </row>
    <row r="21" spans="1:11" x14ac:dyDescent="0.4">
      <c r="A21" s="60">
        <f>'Mapeamento e Análise'!F22</f>
        <v>0</v>
      </c>
      <c r="B21" s="59">
        <f>'Mapeamento e Análise'!C22</f>
        <v>0</v>
      </c>
      <c r="C21" s="59">
        <f>'Mapeamento e Análise'!B22</f>
        <v>0</v>
      </c>
      <c r="D21" s="59">
        <f>'Mapeamento e Análise'!E22</f>
        <v>0</v>
      </c>
      <c r="E21" s="57"/>
      <c r="F21" s="58" t="str">
        <f>'Mapeamento e Análise'!X22</f>
        <v/>
      </c>
      <c r="G21" s="57"/>
      <c r="H21" s="57"/>
      <c r="I21" s="57"/>
      <c r="J21" s="57"/>
      <c r="K21" s="56"/>
    </row>
    <row r="22" spans="1:11" x14ac:dyDescent="0.4">
      <c r="A22" s="64">
        <f>'Mapeamento e Análise'!F23</f>
        <v>0</v>
      </c>
      <c r="B22" s="63">
        <f>'Mapeamento e Análise'!C23</f>
        <v>0</v>
      </c>
      <c r="C22" s="63">
        <f>'Mapeamento e Análise'!B23</f>
        <v>0</v>
      </c>
      <c r="D22" s="63">
        <f>'Mapeamento e Análise'!E23</f>
        <v>0</v>
      </c>
      <c r="E22" s="62"/>
      <c r="F22" s="72" t="str">
        <f>'Mapeamento e Análise'!X23</f>
        <v/>
      </c>
      <c r="G22" s="62"/>
      <c r="H22" s="62"/>
      <c r="I22" s="62"/>
      <c r="J22" s="62"/>
      <c r="K22" s="61"/>
    </row>
    <row r="23" spans="1:11" x14ac:dyDescent="0.4">
      <c r="A23" s="60">
        <f>'Mapeamento e Análise'!F24</f>
        <v>0</v>
      </c>
      <c r="B23" s="59">
        <f>'Mapeamento e Análise'!C24</f>
        <v>0</v>
      </c>
      <c r="C23" s="59">
        <f>'Mapeamento e Análise'!B24</f>
        <v>0</v>
      </c>
      <c r="D23" s="59">
        <f>'Mapeamento e Análise'!E24</f>
        <v>0</v>
      </c>
      <c r="E23" s="57"/>
      <c r="F23" s="58" t="str">
        <f>'Mapeamento e Análise'!X24</f>
        <v/>
      </c>
      <c r="G23" s="57"/>
      <c r="H23" s="57"/>
      <c r="I23" s="57"/>
      <c r="J23" s="57"/>
      <c r="K23" s="56"/>
    </row>
    <row r="24" spans="1:11" x14ac:dyDescent="0.4">
      <c r="A24" s="64">
        <f>'Mapeamento e Análise'!F25</f>
        <v>0</v>
      </c>
      <c r="B24" s="63">
        <f>'Mapeamento e Análise'!C25</f>
        <v>0</v>
      </c>
      <c r="C24" s="63">
        <f>'Mapeamento e Análise'!B25</f>
        <v>0</v>
      </c>
      <c r="D24" s="63">
        <f>'Mapeamento e Análise'!E25</f>
        <v>0</v>
      </c>
      <c r="E24" s="62"/>
      <c r="F24" s="72" t="str">
        <f>'Mapeamento e Análise'!X25</f>
        <v/>
      </c>
      <c r="G24" s="62"/>
      <c r="H24" s="62"/>
      <c r="I24" s="62"/>
      <c r="J24" s="62"/>
      <c r="K24" s="61"/>
    </row>
    <row r="25" spans="1:11" x14ac:dyDescent="0.4">
      <c r="A25" s="60">
        <f>'Mapeamento e Análise'!F26</f>
        <v>0</v>
      </c>
      <c r="B25" s="59">
        <f>'Mapeamento e Análise'!C26</f>
        <v>0</v>
      </c>
      <c r="C25" s="59">
        <f>'Mapeamento e Análise'!B26</f>
        <v>0</v>
      </c>
      <c r="D25" s="59">
        <f>'Mapeamento e Análise'!E26</f>
        <v>0</v>
      </c>
      <c r="E25" s="57"/>
      <c r="F25" s="58" t="str">
        <f>'Mapeamento e Análise'!X26</f>
        <v/>
      </c>
      <c r="G25" s="57"/>
      <c r="H25" s="57"/>
      <c r="I25" s="57"/>
      <c r="J25" s="57"/>
      <c r="K25" s="56"/>
    </row>
    <row r="26" spans="1:11" x14ac:dyDescent="0.4">
      <c r="A26" s="64">
        <f>'Mapeamento e Análise'!F27</f>
        <v>0</v>
      </c>
      <c r="B26" s="63">
        <f>'Mapeamento e Análise'!C27</f>
        <v>0</v>
      </c>
      <c r="C26" s="63">
        <f>'Mapeamento e Análise'!B27</f>
        <v>0</v>
      </c>
      <c r="D26" s="63">
        <f>'Mapeamento e Análise'!E27</f>
        <v>0</v>
      </c>
      <c r="E26" s="62"/>
      <c r="F26" s="72" t="str">
        <f>'Mapeamento e Análise'!X27</f>
        <v/>
      </c>
      <c r="G26" s="62"/>
      <c r="H26" s="62"/>
      <c r="I26" s="62"/>
      <c r="J26" s="62"/>
      <c r="K26" s="61"/>
    </row>
    <row r="27" spans="1:11" x14ac:dyDescent="0.4">
      <c r="A27" s="60">
        <f>'Mapeamento e Análise'!F28</f>
        <v>0</v>
      </c>
      <c r="B27" s="59">
        <f>'Mapeamento e Análise'!C28</f>
        <v>0</v>
      </c>
      <c r="C27" s="59">
        <f>'Mapeamento e Análise'!B28</f>
        <v>0</v>
      </c>
      <c r="D27" s="59">
        <f>'Mapeamento e Análise'!E28</f>
        <v>0</v>
      </c>
      <c r="E27" s="57"/>
      <c r="F27" s="58" t="str">
        <f>'Mapeamento e Análise'!X28</f>
        <v/>
      </c>
      <c r="G27" s="57"/>
      <c r="H27" s="57"/>
      <c r="I27" s="57"/>
      <c r="J27" s="57"/>
      <c r="K27" s="56"/>
    </row>
    <row r="28" spans="1:11" x14ac:dyDescent="0.4">
      <c r="A28" s="64">
        <f>'Mapeamento e Análise'!F29</f>
        <v>0</v>
      </c>
      <c r="B28" s="63">
        <f>'Mapeamento e Análise'!C29</f>
        <v>0</v>
      </c>
      <c r="C28" s="63">
        <f>'Mapeamento e Análise'!B29</f>
        <v>0</v>
      </c>
      <c r="D28" s="63">
        <f>'Mapeamento e Análise'!E29</f>
        <v>0</v>
      </c>
      <c r="E28" s="62"/>
      <c r="F28" s="72" t="str">
        <f>'Mapeamento e Análise'!X29</f>
        <v/>
      </c>
      <c r="G28" s="62"/>
      <c r="H28" s="62"/>
      <c r="I28" s="62"/>
      <c r="J28" s="62"/>
      <c r="K28" s="61"/>
    </row>
    <row r="29" spans="1:11" x14ac:dyDescent="0.4">
      <c r="A29" s="60">
        <f>'Mapeamento e Análise'!F30</f>
        <v>0</v>
      </c>
      <c r="B29" s="59">
        <f>'Mapeamento e Análise'!C30</f>
        <v>0</v>
      </c>
      <c r="C29" s="59">
        <f>'Mapeamento e Análise'!B30</f>
        <v>0</v>
      </c>
      <c r="D29" s="59">
        <f>'Mapeamento e Análise'!E30</f>
        <v>0</v>
      </c>
      <c r="E29" s="57"/>
      <c r="F29" s="58" t="str">
        <f>'Mapeamento e Análise'!X30</f>
        <v/>
      </c>
      <c r="G29" s="57"/>
      <c r="H29" s="57"/>
      <c r="I29" s="57"/>
      <c r="J29" s="57"/>
      <c r="K29" s="56"/>
    </row>
    <row r="30" spans="1:11" x14ac:dyDescent="0.4">
      <c r="A30" s="64">
        <f>'Mapeamento e Análise'!F31</f>
        <v>0</v>
      </c>
      <c r="B30" s="63">
        <f>'Mapeamento e Análise'!C31</f>
        <v>0</v>
      </c>
      <c r="C30" s="63">
        <f>'Mapeamento e Análise'!B31</f>
        <v>0</v>
      </c>
      <c r="D30" s="63">
        <f>'Mapeamento e Análise'!E31</f>
        <v>0</v>
      </c>
      <c r="E30" s="62"/>
      <c r="F30" s="72" t="str">
        <f>'Mapeamento e Análise'!X31</f>
        <v/>
      </c>
      <c r="G30" s="62"/>
      <c r="H30" s="62"/>
      <c r="I30" s="62"/>
      <c r="J30" s="62"/>
      <c r="K30" s="61"/>
    </row>
    <row r="31" spans="1:11" x14ac:dyDescent="0.4">
      <c r="A31" s="60">
        <f>'Mapeamento e Análise'!F32</f>
        <v>0</v>
      </c>
      <c r="B31" s="59">
        <f>'Mapeamento e Análise'!C32</f>
        <v>0</v>
      </c>
      <c r="C31" s="59">
        <f>'Mapeamento e Análise'!B32</f>
        <v>0</v>
      </c>
      <c r="D31" s="59">
        <f>'Mapeamento e Análise'!E32</f>
        <v>0</v>
      </c>
      <c r="E31" s="57"/>
      <c r="F31" s="58" t="str">
        <f>'Mapeamento e Análise'!X32</f>
        <v/>
      </c>
      <c r="G31" s="57"/>
      <c r="H31" s="57"/>
      <c r="I31" s="57"/>
      <c r="J31" s="57"/>
      <c r="K31" s="56"/>
    </row>
    <row r="32" spans="1:11" x14ac:dyDescent="0.4">
      <c r="A32" s="64">
        <f>'Mapeamento e Análise'!F33</f>
        <v>0</v>
      </c>
      <c r="B32" s="63">
        <f>'Mapeamento e Análise'!C33</f>
        <v>0</v>
      </c>
      <c r="C32" s="63">
        <f>'Mapeamento e Análise'!B33</f>
        <v>0</v>
      </c>
      <c r="D32" s="63">
        <f>'Mapeamento e Análise'!E33</f>
        <v>0</v>
      </c>
      <c r="E32" s="62"/>
      <c r="F32" s="72" t="str">
        <f>'Mapeamento e Análise'!X33</f>
        <v/>
      </c>
      <c r="G32" s="62"/>
      <c r="H32" s="62"/>
      <c r="I32" s="62"/>
      <c r="J32" s="62"/>
      <c r="K32" s="61"/>
    </row>
    <row r="33" spans="1:11" x14ac:dyDescent="0.4">
      <c r="A33" s="60">
        <f>'Mapeamento e Análise'!F34</f>
        <v>0</v>
      </c>
      <c r="B33" s="59">
        <f>'Mapeamento e Análise'!C34</f>
        <v>0</v>
      </c>
      <c r="C33" s="59">
        <f>'Mapeamento e Análise'!B34</f>
        <v>0</v>
      </c>
      <c r="D33" s="59">
        <f>'Mapeamento e Análise'!E34</f>
        <v>0</v>
      </c>
      <c r="E33" s="57"/>
      <c r="F33" s="58" t="str">
        <f>'Mapeamento e Análise'!X34</f>
        <v/>
      </c>
      <c r="G33" s="57"/>
      <c r="H33" s="57"/>
      <c r="I33" s="57"/>
      <c r="J33" s="57"/>
      <c r="K33" s="56"/>
    </row>
    <row r="34" spans="1:11" x14ac:dyDescent="0.4">
      <c r="A34" s="64">
        <f>'Mapeamento e Análise'!F35</f>
        <v>0</v>
      </c>
      <c r="B34" s="63">
        <f>'Mapeamento e Análise'!C35</f>
        <v>0</v>
      </c>
      <c r="C34" s="63">
        <f>'Mapeamento e Análise'!B35</f>
        <v>0</v>
      </c>
      <c r="D34" s="63">
        <f>'Mapeamento e Análise'!E35</f>
        <v>0</v>
      </c>
      <c r="E34" s="62"/>
      <c r="F34" s="72" t="str">
        <f>'Mapeamento e Análise'!X35</f>
        <v/>
      </c>
      <c r="G34" s="62"/>
      <c r="H34" s="62"/>
      <c r="I34" s="62"/>
      <c r="J34" s="62"/>
      <c r="K34" s="61"/>
    </row>
    <row r="35" spans="1:11" x14ac:dyDescent="0.4">
      <c r="A35" s="60">
        <f>'Mapeamento e Análise'!F36</f>
        <v>0</v>
      </c>
      <c r="B35" s="59">
        <f>'Mapeamento e Análise'!C36</f>
        <v>0</v>
      </c>
      <c r="C35" s="59">
        <f>'Mapeamento e Análise'!B36</f>
        <v>0</v>
      </c>
      <c r="D35" s="59">
        <f>'Mapeamento e Análise'!E36</f>
        <v>0</v>
      </c>
      <c r="E35" s="57"/>
      <c r="F35" s="58" t="str">
        <f>'Mapeamento e Análise'!X36</f>
        <v/>
      </c>
      <c r="G35" s="57"/>
      <c r="H35" s="57"/>
      <c r="I35" s="57"/>
      <c r="J35" s="57"/>
      <c r="K35" s="56"/>
    </row>
    <row r="36" spans="1:11" x14ac:dyDescent="0.4">
      <c r="A36" s="64">
        <f>'Mapeamento e Análise'!F37</f>
        <v>0</v>
      </c>
      <c r="B36" s="63">
        <f>'Mapeamento e Análise'!C37</f>
        <v>0</v>
      </c>
      <c r="C36" s="63">
        <f>'Mapeamento e Análise'!B37</f>
        <v>0</v>
      </c>
      <c r="D36" s="63">
        <f>'Mapeamento e Análise'!E37</f>
        <v>0</v>
      </c>
      <c r="E36" s="62"/>
      <c r="F36" s="72" t="str">
        <f>'Mapeamento e Análise'!X37</f>
        <v/>
      </c>
      <c r="G36" s="62"/>
      <c r="H36" s="62"/>
      <c r="I36" s="62"/>
      <c r="J36" s="62"/>
      <c r="K36" s="61"/>
    </row>
    <row r="37" spans="1:11" x14ac:dyDescent="0.4">
      <c r="A37" s="60">
        <f>'Mapeamento e Análise'!F38</f>
        <v>0</v>
      </c>
      <c r="B37" s="59">
        <f>'Mapeamento e Análise'!C38</f>
        <v>0</v>
      </c>
      <c r="C37" s="59">
        <f>'Mapeamento e Análise'!B38</f>
        <v>0</v>
      </c>
      <c r="D37" s="59">
        <f>'Mapeamento e Análise'!E38</f>
        <v>0</v>
      </c>
      <c r="E37" s="57"/>
      <c r="F37" s="58" t="str">
        <f>'Mapeamento e Análise'!X38</f>
        <v/>
      </c>
      <c r="G37" s="57"/>
      <c r="H37" s="57"/>
      <c r="I37" s="57"/>
      <c r="J37" s="57"/>
      <c r="K37" s="56"/>
    </row>
    <row r="38" spans="1:11" x14ac:dyDescent="0.4">
      <c r="A38" s="64">
        <f>'Mapeamento e Análise'!F39</f>
        <v>0</v>
      </c>
      <c r="B38" s="63">
        <f>'Mapeamento e Análise'!C39</f>
        <v>0</v>
      </c>
      <c r="C38" s="63">
        <f>'Mapeamento e Análise'!B39</f>
        <v>0</v>
      </c>
      <c r="D38" s="63">
        <f>'Mapeamento e Análise'!E39</f>
        <v>0</v>
      </c>
      <c r="E38" s="62"/>
      <c r="F38" s="72" t="str">
        <f>'Mapeamento e Análise'!X39</f>
        <v/>
      </c>
      <c r="G38" s="62"/>
      <c r="H38" s="62"/>
      <c r="I38" s="62"/>
      <c r="J38" s="62"/>
      <c r="K38" s="61"/>
    </row>
    <row r="39" spans="1:11" x14ac:dyDescent="0.4">
      <c r="A39" s="60">
        <f>'Mapeamento e Análise'!F40</f>
        <v>0</v>
      </c>
      <c r="B39" s="59">
        <f>'Mapeamento e Análise'!C40</f>
        <v>0</v>
      </c>
      <c r="C39" s="59">
        <f>'Mapeamento e Análise'!B40</f>
        <v>0</v>
      </c>
      <c r="D39" s="59">
        <f>'Mapeamento e Análise'!E40</f>
        <v>0</v>
      </c>
      <c r="E39" s="57"/>
      <c r="F39" s="58" t="str">
        <f>'Mapeamento e Análise'!X40</f>
        <v/>
      </c>
      <c r="G39" s="57"/>
      <c r="H39" s="57"/>
      <c r="I39" s="57"/>
      <c r="J39" s="57"/>
      <c r="K39" s="56"/>
    </row>
    <row r="40" spans="1:11" x14ac:dyDescent="0.4">
      <c r="A40" s="64">
        <f>'Mapeamento e Análise'!F41</f>
        <v>0</v>
      </c>
      <c r="B40" s="63">
        <f>'Mapeamento e Análise'!C41</f>
        <v>0</v>
      </c>
      <c r="C40" s="63">
        <f>'Mapeamento e Análise'!B41</f>
        <v>0</v>
      </c>
      <c r="D40" s="63">
        <f>'Mapeamento e Análise'!E41</f>
        <v>0</v>
      </c>
      <c r="E40" s="62"/>
      <c r="F40" s="72" t="str">
        <f>'Mapeamento e Análise'!X41</f>
        <v/>
      </c>
      <c r="G40" s="62"/>
      <c r="H40" s="62"/>
      <c r="I40" s="62"/>
      <c r="J40" s="62"/>
      <c r="K40" s="61"/>
    </row>
    <row r="41" spans="1:11" x14ac:dyDescent="0.4">
      <c r="A41" s="60">
        <f>'Mapeamento e Análise'!F42</f>
        <v>0</v>
      </c>
      <c r="B41" s="59">
        <f>'Mapeamento e Análise'!C42</f>
        <v>0</v>
      </c>
      <c r="C41" s="59">
        <f>'Mapeamento e Análise'!B42</f>
        <v>0</v>
      </c>
      <c r="D41" s="59">
        <f>'Mapeamento e Análise'!E42</f>
        <v>0</v>
      </c>
      <c r="E41" s="57"/>
      <c r="F41" s="58" t="str">
        <f>'Mapeamento e Análise'!X42</f>
        <v/>
      </c>
      <c r="G41" s="57"/>
      <c r="H41" s="57"/>
      <c r="I41" s="57"/>
      <c r="J41" s="57"/>
      <c r="K41" s="56"/>
    </row>
    <row r="42" spans="1:11" x14ac:dyDescent="0.4">
      <c r="A42" s="64">
        <f>'Mapeamento e Análise'!F43</f>
        <v>0</v>
      </c>
      <c r="B42" s="63">
        <f>'Mapeamento e Análise'!C43</f>
        <v>0</v>
      </c>
      <c r="C42" s="63">
        <f>'Mapeamento e Análise'!B43</f>
        <v>0</v>
      </c>
      <c r="D42" s="63">
        <f>'Mapeamento e Análise'!E43</f>
        <v>0</v>
      </c>
      <c r="E42" s="62"/>
      <c r="F42" s="72" t="str">
        <f>'Mapeamento e Análise'!X43</f>
        <v/>
      </c>
      <c r="G42" s="62"/>
      <c r="H42" s="62"/>
      <c r="I42" s="62"/>
      <c r="J42" s="62"/>
      <c r="K42" s="61"/>
    </row>
    <row r="43" spans="1:11" x14ac:dyDescent="0.4">
      <c r="A43" s="60">
        <f>'Mapeamento e Análise'!F44</f>
        <v>0</v>
      </c>
      <c r="B43" s="59">
        <f>'Mapeamento e Análise'!C44</f>
        <v>0</v>
      </c>
      <c r="C43" s="59">
        <f>'Mapeamento e Análise'!B44</f>
        <v>0</v>
      </c>
      <c r="D43" s="59">
        <f>'Mapeamento e Análise'!E44</f>
        <v>0</v>
      </c>
      <c r="E43" s="57"/>
      <c r="F43" s="58" t="str">
        <f>'Mapeamento e Análise'!X44</f>
        <v/>
      </c>
      <c r="G43" s="57"/>
      <c r="H43" s="57"/>
      <c r="I43" s="57"/>
      <c r="J43" s="57"/>
      <c r="K43" s="56"/>
    </row>
    <row r="44" spans="1:11" x14ac:dyDescent="0.4">
      <c r="A44" s="64">
        <f>'Mapeamento e Análise'!F45</f>
        <v>0</v>
      </c>
      <c r="B44" s="63">
        <f>'Mapeamento e Análise'!C45</f>
        <v>0</v>
      </c>
      <c r="C44" s="63">
        <f>'Mapeamento e Análise'!B45</f>
        <v>0</v>
      </c>
      <c r="D44" s="63">
        <f>'Mapeamento e Análise'!E45</f>
        <v>0</v>
      </c>
      <c r="E44" s="62"/>
      <c r="F44" s="72" t="str">
        <f>'Mapeamento e Análise'!X45</f>
        <v/>
      </c>
      <c r="G44" s="62"/>
      <c r="H44" s="62"/>
      <c r="I44" s="62"/>
      <c r="J44" s="62"/>
      <c r="K44" s="61"/>
    </row>
    <row r="45" spans="1:11" x14ac:dyDescent="0.4">
      <c r="A45" s="60">
        <f>'Mapeamento e Análise'!F46</f>
        <v>0</v>
      </c>
      <c r="B45" s="59">
        <f>'Mapeamento e Análise'!C46</f>
        <v>0</v>
      </c>
      <c r="C45" s="59">
        <f>'Mapeamento e Análise'!B46</f>
        <v>0</v>
      </c>
      <c r="D45" s="59">
        <f>'Mapeamento e Análise'!E46</f>
        <v>0</v>
      </c>
      <c r="E45" s="57"/>
      <c r="F45" s="58" t="str">
        <f>'Mapeamento e Análise'!X46</f>
        <v/>
      </c>
      <c r="G45" s="57"/>
      <c r="H45" s="57"/>
      <c r="I45" s="57"/>
      <c r="J45" s="57"/>
      <c r="K45" s="56"/>
    </row>
    <row r="46" spans="1:11" x14ac:dyDescent="0.4">
      <c r="A46" s="64">
        <f>'Mapeamento e Análise'!F47</f>
        <v>0</v>
      </c>
      <c r="B46" s="63">
        <f>'Mapeamento e Análise'!C47</f>
        <v>0</v>
      </c>
      <c r="C46" s="63">
        <f>'Mapeamento e Análise'!B47</f>
        <v>0</v>
      </c>
      <c r="D46" s="63">
        <f>'Mapeamento e Análise'!E47</f>
        <v>0</v>
      </c>
      <c r="E46" s="62"/>
      <c r="F46" s="72" t="str">
        <f>'Mapeamento e Análise'!X47</f>
        <v/>
      </c>
      <c r="G46" s="62"/>
      <c r="H46" s="62"/>
      <c r="I46" s="62"/>
      <c r="J46" s="62"/>
      <c r="K46" s="61"/>
    </row>
    <row r="47" spans="1:11" x14ac:dyDescent="0.4">
      <c r="A47" s="60">
        <f>'Mapeamento e Análise'!F48</f>
        <v>0</v>
      </c>
      <c r="B47" s="59">
        <f>'Mapeamento e Análise'!C48</f>
        <v>0</v>
      </c>
      <c r="C47" s="59">
        <f>'Mapeamento e Análise'!B48</f>
        <v>0</v>
      </c>
      <c r="D47" s="59">
        <f>'Mapeamento e Análise'!E48</f>
        <v>0</v>
      </c>
      <c r="E47" s="57"/>
      <c r="F47" s="58" t="str">
        <f>'Mapeamento e Análise'!X48</f>
        <v/>
      </c>
      <c r="G47" s="57"/>
      <c r="H47" s="57"/>
      <c r="I47" s="57"/>
      <c r="J47" s="57"/>
      <c r="K47" s="56"/>
    </row>
    <row r="48" spans="1:11" x14ac:dyDescent="0.4">
      <c r="A48" s="64">
        <f>'Mapeamento e Análise'!F49</f>
        <v>0</v>
      </c>
      <c r="B48" s="63">
        <f>'Mapeamento e Análise'!C49</f>
        <v>0</v>
      </c>
      <c r="C48" s="63">
        <f>'Mapeamento e Análise'!B49</f>
        <v>0</v>
      </c>
      <c r="D48" s="63">
        <f>'Mapeamento e Análise'!E49</f>
        <v>0</v>
      </c>
      <c r="E48" s="62"/>
      <c r="F48" s="72" t="str">
        <f>'Mapeamento e Análise'!X49</f>
        <v/>
      </c>
      <c r="G48" s="62"/>
      <c r="H48" s="62"/>
      <c r="I48" s="62"/>
      <c r="J48" s="62"/>
      <c r="K48" s="61"/>
    </row>
    <row r="49" spans="1:11" x14ac:dyDescent="0.4">
      <c r="A49" s="60">
        <f>'Mapeamento e Análise'!F50</f>
        <v>0</v>
      </c>
      <c r="B49" s="59">
        <f>'Mapeamento e Análise'!C50</f>
        <v>0</v>
      </c>
      <c r="C49" s="59">
        <f>'Mapeamento e Análise'!B50</f>
        <v>0</v>
      </c>
      <c r="D49" s="59">
        <f>'Mapeamento e Análise'!E50</f>
        <v>0</v>
      </c>
      <c r="E49" s="57"/>
      <c r="F49" s="58" t="str">
        <f>'Mapeamento e Análise'!X50</f>
        <v/>
      </c>
      <c r="G49" s="57"/>
      <c r="H49" s="57"/>
      <c r="I49" s="57"/>
      <c r="J49" s="57"/>
      <c r="K49" s="56"/>
    </row>
    <row r="50" spans="1:11" x14ac:dyDescent="0.4">
      <c r="A50" s="64">
        <f>'Mapeamento e Análise'!F51</f>
        <v>0</v>
      </c>
      <c r="B50" s="63">
        <f>'Mapeamento e Análise'!C51</f>
        <v>0</v>
      </c>
      <c r="C50" s="63">
        <f>'Mapeamento e Análise'!B51</f>
        <v>0</v>
      </c>
      <c r="D50" s="63">
        <f>'Mapeamento e Análise'!E51</f>
        <v>0</v>
      </c>
      <c r="E50" s="62"/>
      <c r="F50" s="72" t="str">
        <f>'Mapeamento e Análise'!X51</f>
        <v/>
      </c>
      <c r="G50" s="62"/>
      <c r="H50" s="62"/>
      <c r="I50" s="62"/>
      <c r="J50" s="62"/>
      <c r="K50" s="61"/>
    </row>
    <row r="51" spans="1:11" x14ac:dyDescent="0.4">
      <c r="A51" s="60">
        <f>'Mapeamento e Análise'!F52</f>
        <v>0</v>
      </c>
      <c r="B51" s="59">
        <f>'Mapeamento e Análise'!C52</f>
        <v>0</v>
      </c>
      <c r="C51" s="59">
        <f>'Mapeamento e Análise'!B52</f>
        <v>0</v>
      </c>
      <c r="D51" s="59">
        <f>'Mapeamento e Análise'!E52</f>
        <v>0</v>
      </c>
      <c r="E51" s="57"/>
      <c r="F51" s="58" t="str">
        <f>'Mapeamento e Análise'!X52</f>
        <v/>
      </c>
      <c r="G51" s="57"/>
      <c r="H51" s="57"/>
      <c r="I51" s="57"/>
      <c r="J51" s="57"/>
      <c r="K51" s="56"/>
    </row>
    <row r="52" spans="1:11" x14ac:dyDescent="0.4">
      <c r="A52" s="64">
        <f>'Mapeamento e Análise'!F53</f>
        <v>0</v>
      </c>
      <c r="B52" s="63">
        <f>'Mapeamento e Análise'!C53</f>
        <v>0</v>
      </c>
      <c r="C52" s="63">
        <f>'Mapeamento e Análise'!B53</f>
        <v>0</v>
      </c>
      <c r="D52" s="63">
        <f>'Mapeamento e Análise'!E53</f>
        <v>0</v>
      </c>
      <c r="E52" s="62"/>
      <c r="F52" s="72" t="str">
        <f>'Mapeamento e Análise'!X53</f>
        <v/>
      </c>
      <c r="G52" s="62"/>
      <c r="H52" s="62"/>
      <c r="I52" s="62"/>
      <c r="J52" s="62"/>
      <c r="K52" s="61"/>
    </row>
    <row r="53" spans="1:11" x14ac:dyDescent="0.4">
      <c r="A53" s="60">
        <f>'Mapeamento e Análise'!F54</f>
        <v>0</v>
      </c>
      <c r="B53" s="59">
        <f>'Mapeamento e Análise'!C54</f>
        <v>0</v>
      </c>
      <c r="C53" s="59">
        <f>'Mapeamento e Análise'!B54</f>
        <v>0</v>
      </c>
      <c r="D53" s="59">
        <f>'Mapeamento e Análise'!E54</f>
        <v>0</v>
      </c>
      <c r="E53" s="57"/>
      <c r="F53" s="58" t="str">
        <f>'Mapeamento e Análise'!X54</f>
        <v/>
      </c>
      <c r="G53" s="57"/>
      <c r="H53" s="57"/>
      <c r="I53" s="57"/>
      <c r="J53" s="57"/>
      <c r="K53" s="56"/>
    </row>
    <row r="54" spans="1:11" x14ac:dyDescent="0.4">
      <c r="A54" s="64">
        <f>'Mapeamento e Análise'!F55</f>
        <v>0</v>
      </c>
      <c r="B54" s="63">
        <f>'Mapeamento e Análise'!C55</f>
        <v>0</v>
      </c>
      <c r="C54" s="63">
        <f>'Mapeamento e Análise'!B55</f>
        <v>0</v>
      </c>
      <c r="D54" s="63">
        <f>'Mapeamento e Análise'!E55</f>
        <v>0</v>
      </c>
      <c r="E54" s="62"/>
      <c r="F54" s="72" t="str">
        <f>'Mapeamento e Análise'!X55</f>
        <v/>
      </c>
      <c r="G54" s="62"/>
      <c r="H54" s="62"/>
      <c r="I54" s="62"/>
      <c r="J54" s="62"/>
      <c r="K54" s="61"/>
    </row>
    <row r="55" spans="1:11" x14ac:dyDescent="0.4">
      <c r="A55" s="60">
        <f>'Mapeamento e Análise'!F56</f>
        <v>0</v>
      </c>
      <c r="B55" s="59">
        <f>'Mapeamento e Análise'!C56</f>
        <v>0</v>
      </c>
      <c r="C55" s="59">
        <f>'Mapeamento e Análise'!B56</f>
        <v>0</v>
      </c>
      <c r="D55" s="59">
        <f>'Mapeamento e Análise'!E56</f>
        <v>0</v>
      </c>
      <c r="E55" s="57"/>
      <c r="F55" s="58" t="str">
        <f>'Mapeamento e Análise'!X56</f>
        <v/>
      </c>
      <c r="G55" s="57"/>
      <c r="H55" s="57"/>
      <c r="I55" s="57"/>
      <c r="J55" s="57"/>
      <c r="K55" s="56"/>
    </row>
    <row r="56" spans="1:11" x14ac:dyDescent="0.4">
      <c r="A56" s="55">
        <f>'Mapeamento e Análise'!F57</f>
        <v>0</v>
      </c>
      <c r="B56" s="54">
        <f>'Mapeamento e Análise'!C57</f>
        <v>0</v>
      </c>
      <c r="C56" s="54">
        <f>'Mapeamento e Análise'!B57</f>
        <v>0</v>
      </c>
      <c r="D56" s="54">
        <f>'Mapeamento e Análise'!E57</f>
        <v>0</v>
      </c>
      <c r="E56" s="53"/>
      <c r="F56" s="72" t="str">
        <f>'Mapeamento e Análise'!X57</f>
        <v/>
      </c>
      <c r="G56" s="53"/>
      <c r="H56" s="53"/>
      <c r="I56" s="53"/>
      <c r="J56" s="53"/>
      <c r="K56" s="52"/>
    </row>
  </sheetData>
  <mergeCells count="2">
    <mergeCell ref="C1:E3"/>
    <mergeCell ref="A1:B3"/>
  </mergeCells>
  <conditionalFormatting sqref="F5:F56">
    <cfRule type="containsText" dxfId="6" priority="1" operator="containsText" text="Baixa">
      <formula>NOT(ISERROR(SEARCH("Baixa",F5)))</formula>
    </cfRule>
    <cfRule type="containsText" dxfId="5" priority="2" operator="containsText" text="Média">
      <formula>NOT(ISERROR(SEARCH("Média",F5)))</formula>
    </cfRule>
    <cfRule type="containsText" dxfId="4" priority="3" operator="containsText" text="Alta">
      <formula>NOT(ISERROR(SEARCH("Alta",F5)))</formula>
    </cfRule>
    <cfRule type="containsText" dxfId="3" priority="4" operator="containsText" text="Baixa">
      <formula>NOT(ISERROR(SEARCH("Baixa",F5)))</formula>
    </cfRule>
    <cfRule type="containsText" dxfId="2" priority="5" operator="containsText" text="Média">
      <formula>NOT(ISERROR(SEARCH("Média",F5)))</formula>
    </cfRule>
    <cfRule type="containsText" dxfId="1" priority="6" operator="containsText" text="Alta">
      <formula>NOT(ISERROR(SEARCH("Alta",F5)))</formula>
    </cfRule>
    <cfRule type="containsText" dxfId="0" priority="7" operator="containsText" text="Média">
      <formula>NOT(ISERROR(SEARCH("Média",F5)))</formula>
    </cfRule>
  </conditionalFormatting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Gráficos</vt:lpstr>
      </vt:variant>
      <vt:variant>
        <vt:i4>1</vt:i4>
      </vt:variant>
    </vt:vector>
  </HeadingPairs>
  <TitlesOfParts>
    <vt:vector size="6" baseType="lpstr">
      <vt:lpstr>Instruções iniciais</vt:lpstr>
      <vt:lpstr>Sumário</vt:lpstr>
      <vt:lpstr>Mapeamento e Análise</vt:lpstr>
      <vt:lpstr>Análise Priorização</vt:lpstr>
      <vt:lpstr>Plano de Engajamento</vt:lpstr>
      <vt:lpstr>Gráfico Priorização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2024-11-01T22:20:12Z</dcterms:created>
  <dcterms:modified xsi:type="dcterms:W3CDTF">2024-11-01T22:45:03Z</dcterms:modified>
</cp:coreProperties>
</file>